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04456BA0-4D86-4687-AB1E-63A1525DE25B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MAYO 2026" sheetId="15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5" l="1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P15" i="15"/>
  <c r="O15" i="15"/>
  <c r="L15" i="15"/>
  <c r="F15" i="15"/>
  <c r="E15" i="15"/>
  <c r="B15" i="15"/>
  <c r="P14" i="15"/>
  <c r="O14" i="15"/>
  <c r="L14" i="15"/>
  <c r="K14" i="15"/>
  <c r="F14" i="15"/>
  <c r="E14" i="15"/>
  <c r="D14" i="15"/>
  <c r="B14" i="15"/>
  <c r="P13" i="15"/>
  <c r="O13" i="15"/>
  <c r="L13" i="15"/>
  <c r="K13" i="15"/>
  <c r="F13" i="15"/>
  <c r="E13" i="15"/>
  <c r="D13" i="15"/>
  <c r="B13" i="15"/>
  <c r="L11" i="15" a="1"/>
  <c r="L11" i="15" s="1"/>
  <c r="F11" i="15"/>
  <c r="E11" i="15"/>
  <c r="D11" i="15"/>
  <c r="P10" i="15"/>
  <c r="O10" i="15"/>
  <c r="L10" i="15"/>
  <c r="K10" i="15"/>
  <c r="F10" i="15"/>
  <c r="E10" i="15"/>
  <c r="D10" i="15"/>
  <c r="B10" i="15"/>
  <c r="P9" i="15"/>
  <c r="O9" i="15"/>
  <c r="L9" i="15"/>
  <c r="F9" i="15"/>
  <c r="E9" i="15"/>
  <c r="D9" i="15"/>
  <c r="B9" i="15"/>
  <c r="P8" i="15"/>
  <c r="O8" i="15"/>
  <c r="L8" i="15"/>
  <c r="F8" i="15"/>
  <c r="E8" i="15"/>
  <c r="D8" i="15"/>
  <c r="B8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<sst xmlns="http://schemas.openxmlformats.org/spreadsheetml/2006/main" count="296" uniqueCount="192">
  <si>
    <t xml:space="preserve">H. AYUNTAMIENTO CONSTITUCIONAL DE PUERTO VALLARTA, JALISCO. </t>
  </si>
  <si>
    <t>2024-2027</t>
  </si>
  <si>
    <t>UBICACIÓN DE LA OBRA</t>
  </si>
  <si>
    <t>EMPRESA</t>
  </si>
  <si>
    <t>RESIDENTE DE OBRA</t>
  </si>
  <si>
    <t>MONTO CONTRATADO INICIAL</t>
  </si>
  <si>
    <t>MONTO DE OBRA FINAL</t>
  </si>
  <si>
    <t>COSTO DE LA OBRA POR m2</t>
  </si>
  <si>
    <t>NÚMERO Y TIPO DE BENEFICIARIOS DIRECTOS E INDIRECTOS DE LA OBRA</t>
  </si>
  <si>
    <t xml:space="preserve">NÚMERO DE OBRA </t>
  </si>
  <si>
    <t>DESCRIPCIÓN DE OBRA</t>
  </si>
  <si>
    <t>CONVENIO ADICIONAL</t>
  </si>
  <si>
    <t>TIPO DE RECURSOS</t>
  </si>
  <si>
    <t>AVANCE FÍSICO %</t>
  </si>
  <si>
    <t>AVANCE FINANCIERO</t>
  </si>
  <si>
    <t>FECHA DE INICIO PROGRAMA DE OBRA</t>
  </si>
  <si>
    <t>FECHA DE TERMINO PROGRAMA DE OBRA</t>
  </si>
  <si>
    <t>ESTATUS</t>
  </si>
  <si>
    <t xml:space="preserve">PROCESO </t>
  </si>
  <si>
    <t xml:space="preserve">TERMINADA </t>
  </si>
  <si>
    <t>CONSTRUCCIÓN DE PUENTES VEHICULARES PREFABRICADOS EN 1.-LA COLONIA BRISAS DEL PACIFICO EN LA CIUDAD DE PUERTO VALLARTA, JALISCO. 2.- CALLE DIAMANTE, ENTRE CALLE AGUA MARINA Y CALLE FINLANDIA COL. JOYAS DEL PEDREGAL, PUERTO VALLARTA, JALISCO 3.- AV. VÍCTOR ITURBE, ENTRE CALLE CANAL Y CALLE FINLANDIA, COL. BRISAS DEL PACIFICO, PUERTO VALLARTA, JALISCO. 4.-ENTRE CRUCE CALLE BRASIL CON 20 DE NOVIEMBRE, COLONIA DEL TORO EN LA CIUDAD DE PUERTO VALLARTA, JALISCO.</t>
  </si>
  <si>
    <t>REHABILITACION Y DESAZOLVE DE BOCAS DE TORMETANTA EN 1.- AVENIDA MEXICO FRENTE A LIENZO CHARRO PRIETO IBARRIA, EN LA CIUDAD DE PUERTO VALLARTA, JALISCO, 2.- AVENIDA MEXICO, UMA ESQUINA CON CALLE PORTAL CONSTITUCION EN LA CIUDAD DE PUERTO VALLARTA</t>
  </si>
  <si>
    <t>PAVIMENTACION EN CONCRETO HIDRAULICO EN LA AV. FEDERACION ENTRE CALLE REVOLUCION DEL CADENAMIENTO 0+000 AL 0+730, (CUERPO PONIENTE) PRIMERA ETAPA, COL. LOMAS DEL COAPINOLE EN PUERTO VALLARTA, JALISCO</t>
  </si>
  <si>
    <t>CONSTRUCCION DE DOMO AUDITORIO CON CANCHA DE USOS MULTIPLES EN DELEGACION LAS PALMAS EN PUERTO VALLARTA, JALISCO</t>
  </si>
  <si>
    <t>PAVIMENTACION A BASE DE CONCRETO HIDRAULICO 1.-DE LA CALLE 20 DE NOVIEMBRE ENTRE CALLE PROSPERIDAD Y CALLE PIMPINELA EN LA COLONIA LOMAS DEL PROGRESO, EN PUERTO VALLARTA, JALISCO. 2.-PAVIMENTACION A BASE DE CONCRETO HIDRAULICO DE LA CALLE PROSPERIDAD ENTRE CALLE 20 DE NOVIEMBRE Y CALLE 16 DE SEPTIEMBRE EN LA COLONIA LOMAS DEL PROGRESO, EN PUERTO VALLARTA, JALISCO</t>
  </si>
  <si>
    <t>REHABILITACION DE MACHUELOS Y BALIZAMIENTOS DEL BOULEVARD FRANCISCO MEDINA ASCENCIO DE LA CALLE INGRESO A BOCA DE TOMATES EN LA DELEGACION LAS JUNTAS, HASTA CALLE GUATEMALA COLONIA 5 DE DICIEMBRE EN PUERTO VALLARTA, JALISCO</t>
  </si>
  <si>
    <t>CONSTRUCCIÓN DE CUBIERTA PARA ESCUELAS (DOMOS), EN ESCUELA SECUNDARIA 84 EN CALLE MANANTIAL N.753, COLONIA  BUENOS AIRES, EN PUERTO VALLARTA, JALISCO</t>
  </si>
  <si>
    <t>CONSTRUCTORA CAMALA, S.A. DE C.V.</t>
  </si>
  <si>
    <t>DIOP/CSS/01/2025</t>
  </si>
  <si>
    <t>PAVIMENTACIÓN EN CONCRETO HIDRÁULICO DE LA CALLE VERACRUZ, DE CALLE 20 DE NOVIEMBRE A CALLE REVOLUCIÓN COL. BOBADILLA EN PUERTO VALLARTA, JALISCO.</t>
  </si>
  <si>
    <t>PROMOTORA DE INFRAESTRUCTURA PVR, S. A. DE C. V</t>
  </si>
  <si>
    <t xml:space="preserve">Ing. Aroon Michael Díaz Garcia </t>
  </si>
  <si>
    <t xml:space="preserve">FONDOS MUNICIPALES </t>
  </si>
  <si>
    <t>FONDOS MUNICIPALES</t>
  </si>
  <si>
    <t>DISEÑOS EXCLUSIVOS BLOEMEN, S.A. DE C.V.</t>
  </si>
  <si>
    <t>CIMENTACIONES DEOARI, S.A. DE C.V.</t>
  </si>
  <si>
    <t>DIOP/CSS/05/2025</t>
  </si>
  <si>
    <t>PAVIMENTACIÓN EN CONCRETO HIDRÁULICO CALLE SALIDA DE BOCA DE TOMATLAN EN PUERTO VALLARTA, JALISCO.</t>
  </si>
  <si>
    <t>INGENIERIA Y ARQUICTURA ESPECIALIZADA DEL CENTRO S.A. DE C.V.</t>
  </si>
  <si>
    <t>Ing. Fernando Medina Jimenez</t>
  </si>
  <si>
    <t>DIOP/CSS/06/2025</t>
  </si>
  <si>
    <t xml:space="preserve">REHABILITACIÓN DE OFICINA DE PRESIDENCIA MUNICIPAL EN COLONIA CENTRO DE PUERTO VALLARTA, JALISCO. </t>
  </si>
  <si>
    <t>MIRITILLO OBRA S.A. DE C.V.</t>
  </si>
  <si>
    <t>Arq. Sergio Enrique Garcia Ruiz</t>
  </si>
  <si>
    <t>Ing. Jessica Alejandra Esparza Campos</t>
  </si>
  <si>
    <t>DIOP/AD/09/2025</t>
  </si>
  <si>
    <t>CONSTRUCCIÓN DE MÓDULOS CONTENEDORES PARA ACOPIO DE RESIDUOS, COLOCADOS EN DIVERSOS PUNTOS DE LA CIUDAD DE PUERTO VALLARTA, JALISCO.</t>
  </si>
  <si>
    <t>RO&amp;JO COMERCIAL, S. DE R. L. DE C. V.</t>
  </si>
  <si>
    <t>Arq. Bresly Anahi Quezada Navarrete</t>
  </si>
  <si>
    <t>DIOP/CSS/12/2025</t>
  </si>
  <si>
    <t>PAVIMENTO A BASE DE CONCRETO HIDRAULICO EN CALLE GERANIOS DE CALLE VICENTE GUERRERO A CARRETERA A LAS PALMAS, COLONIA LAS FLORES, IXTAPA, PUERTO VALLARTA, JALISCO</t>
  </si>
  <si>
    <t>PROMOTORA DE INFRAESTRUCTURA PVR, S.A. DE C.V.</t>
  </si>
  <si>
    <t>DIOP/CSS/13/2025</t>
  </si>
  <si>
    <t>PAVIMENTO A BASE DE EMPEDRADO CON HUELLA DE CONCRETO EN LAS CALLES CAMINO REAL, FLORIDA, STA MARÍA, DE GARZA BLANCA A CALLE MADEIROS, Y CAMINO REAL, DE FLORIDA A VISTA HERMOSA, COLONIA LINDA VISTA OCÉANO EN PUERTO VALLARTA, JALISCO</t>
  </si>
  <si>
    <t>CONSTRUCTORA SOLUTG, S. DE R.L. DE C.V.</t>
  </si>
  <si>
    <t xml:space="preserve">Ing. Aroon Michael Diaz Garcia </t>
  </si>
  <si>
    <t>DIOP/CSS/14/2025</t>
  </si>
  <si>
    <t>PAVIMENTO A BASE DE EMPEDRADO CON HUELLAS DE CONCRETO ESTRIADO EN CALLE FCO. I. MADERO DE CALLE LAZARO CARDENAS A CALLE ITURBIDE EN COLONIA CENTRO IXTAPA EN PUERTO VALLARTA, JALISCO</t>
  </si>
  <si>
    <t>GVC CONSTRUCTORA DE LA BAHIA, S.A. DE C.V.</t>
  </si>
  <si>
    <t>DIOP/CSS/15/2025</t>
  </si>
  <si>
    <t>PAVIMENTO A  BASE DE CONCRETO HIDRAULICO EN CALLE ITURBIDE DE CALLE ALLENDE A CALLE PEDRO MORENO EN COLONIA CENTRO IXTAPA EN PUERTO VALLARTA, JALISCO</t>
  </si>
  <si>
    <t>MARCO ANTONIO VEGA GUZMAN</t>
  </si>
  <si>
    <t>Arq. Obdulio Samuel Alcaraz Castro</t>
  </si>
  <si>
    <t>DIOP/AD/17/2025</t>
  </si>
  <si>
    <t>REHABILITACION DE CENEFAS, SELLO, LAVADO E INSTALACION DE BANCAS PREFABRICADAS DE GRAPA EN EL MALECON DE PUERTO VALLARTA, JALISCO.</t>
  </si>
  <si>
    <t>INGENIERIA Y ARQUITECTURA ESPECIALIZADA DEL CENTRO S. A. DE C. V.</t>
  </si>
  <si>
    <t>DIOP/CSS/19/2025</t>
  </si>
  <si>
    <t>DESAZOLVE, LIMPIEZA, RECTIFICACIÓN Y OBRAS DE PROTECCIÓN EN CAUCE DEL RIO PITILLAL, DE CADENAMIENTO 0+000 (PUENTE BLV. FCO. MEDINA ASCENCIO) A CAD. 3+966.64 (PUENTE AV. FEDERACIÓN) EN EL MUNICIPIO DE PUERTO VALLARTA, JALISCO.</t>
  </si>
  <si>
    <t>DIOP/CSS/20/2025</t>
  </si>
  <si>
    <t>DESAZOLVE, LIMPIEZA DE CAUCES DE RIOS, ARROYOS Y CANALES EN EL MUNICIPIO DE PUERTO VALLARTA, JALISCO</t>
  </si>
  <si>
    <t>CORNESTONE EQUITIES S. A DE C. V.</t>
  </si>
  <si>
    <t>DIOP/CSS/21/2025</t>
  </si>
  <si>
    <t>CONSTRUCCIÓN DE MURO DE CONTENCIÓN A BASE DE GAVIONES, EN EL CAUCE DEL RIO PITILLAL, TRAMO 1(4+680 A 5+080) TRAMO 2 (5+020 A 5+220) TRAMO 3 (5+220 A 5+420, EN EL MUNICIPIO DE PUERTO  VALLARTA, JALISCO.</t>
  </si>
  <si>
    <t>C. SANDRA CATALINA RUVALCABA ESTRADA</t>
  </si>
  <si>
    <t>DIOP/CSS/07/2025</t>
  </si>
  <si>
    <t>REHABILITACIÓN ANDADOR-MIRADOR PLAYA PALMARES SOBRE CARRETERA FEDERAL 200 PUERTO VALLARTA JALISCO</t>
  </si>
  <si>
    <t>SOLUCIONES EN ECOLOGIA Y MEDIO AMBIENTE PARA EL RESCATE ECOLOGICO S.A. DE C.V.</t>
  </si>
  <si>
    <t>DIOP/CSS/22/2025</t>
  </si>
  <si>
    <t>REHABILITACION Y REMODELACION DE COMISARIA DE POLICIA EN ANTIGUO CAMINO AL CANTON, IXTAPA, PUERTO VALLARTA, JALISCO</t>
  </si>
  <si>
    <t>Ing. Juan Ignacio Hernandez Lopez</t>
  </si>
  <si>
    <t>DIOP/CSS/23/2025</t>
  </si>
  <si>
    <t>PAVIMENTO A BASE DE CONCRETO HIDRAULICO EN CALLE GRULLA ENTRE CALLE GOLONDRINA Y MACRO PLAZA, COL. LOS SAUCES EN EL MUNICIIO DE PUERTO VALLARTA, JALISCO.</t>
  </si>
  <si>
    <t>ASESORIA CONSTRUCCION Y DISEÑO AGUILAR S. DE R.L DE C.V.</t>
  </si>
  <si>
    <t>DIOP/CSS/24/2025</t>
  </si>
  <si>
    <t>PAVIMENTO A BASE DE CONCRETO HIDRÁULICO EN CALLE FLAMINGO ENTRE CALLE GOLONDRINA Y MACRO PLAZA, COL LOS SAUCES, EN EL MUNICIPIO DE PUERTO VALLARTA, JALISCO.</t>
  </si>
  <si>
    <t>DIOP/CSS/25/2025</t>
  </si>
  <si>
    <t>PAVIMENTO A BASE DE EMPEDRADO CON HUELLAS DE CONCRETO ESTRIADO EN CALLE RIO DANUBIO ENTRE CALLE RIO LERMA Y RIO SUCHIATE, COL. LOPEZ MATEOS EN EL MUNICIPIO DE PUERTO VALLARTA, JALISCO.</t>
  </si>
  <si>
    <t>ING. JUAN RAMON MIRAMONTES ALDANA</t>
  </si>
  <si>
    <t>DIOP/CSS/26/2025</t>
  </si>
  <si>
    <t>CONSTRUCCIÓN DE PARQUE RECREATIVO “TUKILANDIA” EN EL MUNICIPIO DE PUERTO VALLARTA.</t>
  </si>
  <si>
    <t>NIETO RIESTRA DESARROLLADORA, S.A. DE C.V.</t>
  </si>
  <si>
    <t>DIOP/AD/27/2025</t>
  </si>
  <si>
    <t>REHABILITACIÓN DE LA ACADEMIA DE POLICIA, COLONIA LAS JUNTAS EN PUERTO VALLARTA, JALISCO.</t>
  </si>
  <si>
    <t>CONSTRUCTORA PVR, S.A. DE C.V.</t>
  </si>
  <si>
    <t>DIOP/AD/29/2025</t>
  </si>
  <si>
    <t>CONSTRUCCION DE MURO DE CONTENCION Y BANQUETA EN RIBERA DEL RIO CUALE (DE CALLE MANANTIAL A PUENTE PEATONAL), EN COLONIA BUENOS AIRES, PUERTO VALLARTA, JALISCO.</t>
  </si>
  <si>
    <t>SERVICIOS CONSTRUBEROMA, S. A. DE 
C. V.</t>
  </si>
  <si>
    <t xml:space="preserve">TERMINADO </t>
  </si>
  <si>
    <t xml:space="preserve">FECHA DE TERMINACION AUTORIZADA </t>
  </si>
  <si>
    <t>DIOP/CSS/30/2025</t>
  </si>
  <si>
    <t>PAVIMENTACION A BASE DE CONCRETO HIDRAULICO EN CALLE KRISTAL VALLARTA DE CALLE VIDAFEL A GARZA BLANCA (AV. FEDERACIÓN) EN LA COLONIA SANTA MARIA PARTE BAJA, EN PUERTO VALLARTA, JALISCO”</t>
  </si>
  <si>
    <t>Arq. P. Pedro Noe Castellón Hernández</t>
  </si>
  <si>
    <t>DIOP/LP/32/2025</t>
  </si>
  <si>
    <t>PROGRAMA DE MANTENIMIENTO DEL MALECÓN DE PUERTO VALLARTA Y SERVICIOS QUE REQUIERAN LAS INSTALACIONES UBICADAS EN LA ZONA FEDERAL MARÍTIMO TERRESTRE Y TERRENOS GANADOS AL MAR.</t>
  </si>
  <si>
    <t>CONSTRUCTORA KARGER, S.A. DE C.V.</t>
  </si>
  <si>
    <t xml:space="preserve">ZOFEMAT </t>
  </si>
  <si>
    <t>DIOP/CSS/34/2025</t>
  </si>
  <si>
    <t>MURO DE CONTENCION CALLE PROLONGACION JOSEFA ORTIZ DE DOMINGUEZ EN COLONIA EL CERRO, PUERTO VALLARTA, JALISCO.</t>
  </si>
  <si>
    <t>INGENIERIAS URBANISTICAS, SUPERVISION Y ESTRUCTURAS, S.A. DE C.V.</t>
  </si>
  <si>
    <t xml:space="preserve">Ing. Daniel Arturo Betancourt Quintero </t>
  </si>
  <si>
    <t>DIOP/AD/35/2025</t>
  </si>
  <si>
    <t>PAVIMENTACION A BASE DE CONCRETO HIDRAULICO CALLE BRASIL COLONIA DEL TORO ENTRE CALLE LÁZARO CÁRDENAS Y CALLE 20 DE NOVIEMBRE, PUERTO VALLARTA, JALISCO</t>
  </si>
  <si>
    <t>Ing. Aroon Michael Diaz Garcia</t>
  </si>
  <si>
    <t>1807/2025</t>
  </si>
  <si>
    <t>DIOP/CSS/38/2025</t>
  </si>
  <si>
    <t>REHABILITACION Y MANTENIMIENTO DE LAS INSTALACIONES SOBRE CALLE MEXICO DE CALLE 31 DE OCTUBRE A CALLE ARGENTINA EN LA COLONIA 5 DE DICIEMBRE EN PUERTO VALLARTA, JALISCO.</t>
  </si>
  <si>
    <t>DISEÑOS MODERNOS ZEEWIK, S.A DE C.V.</t>
  </si>
  <si>
    <t>DIOP/CSS/39/2025</t>
  </si>
  <si>
    <t>REHABILITACION DE PAVIMENTO A BASE DE EMPEDRADO EN CALLE MEXICO DE CALLE 31 DE OCTUBRE A CALLE ARGENTINA EN LA COLONIA 5 DE DICIEMBRE EN PUERTO VALLARTA, JALISCO</t>
  </si>
  <si>
    <t>DISEÑOS EXCLUSIVOS BLOEMEN, S.A DE C.V.</t>
  </si>
  <si>
    <t>DIOP/AD/40/2025</t>
  </si>
  <si>
    <t>OBRA EMERGENTE DE MURO DE CONTENCIÓN A BASE DE GAVIONES, EN EL CAUCE DEL RIO PITILLAL EN LA COLONIA SAN ESTEBAN EN PUERTO VALLARTA, JALISCO.</t>
  </si>
  <si>
    <t>DISEÑOS MODERNOS ZEEWIK, S.A. DE C.V.</t>
  </si>
  <si>
    <t>DIOP/CSS/41/2025</t>
  </si>
  <si>
    <t xml:space="preserve">REHABILITACION Y DESAZOLVE DE BOCAS DE TORMENTA EN DIFERENTES PUNTOS DE LA CIUDAD DE PUERTO VALLARTA, JALISCO. </t>
  </si>
  <si>
    <t xml:space="preserve">Ing. Juan Ignacio Hernandez Lopez </t>
  </si>
  <si>
    <t>JN CALIZA, S.A DE C.V.</t>
  </si>
  <si>
    <t>DIOP/AD/31/2025</t>
  </si>
  <si>
    <t xml:space="preserve"> </t>
  </si>
  <si>
    <t>TERMINADA</t>
  </si>
  <si>
    <t>DIOP/AD/42/2025</t>
  </si>
  <si>
    <t>ESTUDIOS DE INGENIERIA BASICA Y DE COMPORTAMIENTO HIDRODINAMICO PARA EL PROYECTO DE CONSTRUCCION DEL MUELLE LAS PEÑAS EN EL CENTRO HISTORICO DE PUERTO VALLARTA, JALISCO</t>
  </si>
  <si>
    <t>C. FRANCISCO VILLASEÑOR SANTOYO</t>
  </si>
  <si>
    <t>Ing. Juan Salvador Pantoja Zamora</t>
  </si>
  <si>
    <t>CONSTRUCCIÓN DE TECHUMBRE EN MUELLE DE BOCA DE TOMATLAN, PUERTO VALLARTA, JALISCO.</t>
  </si>
  <si>
    <t xml:space="preserve">SUPERFICIE DE LOSA CONTRATADA POR M2 </t>
  </si>
  <si>
    <t xml:space="preserve">1,209.53 20 DE NOV      804.23 PROSPERIDAD </t>
  </si>
  <si>
    <t>LOSA $1437.99 EMPEDRADO 938.85</t>
  </si>
  <si>
    <t>DIOP/CSS/56/2025</t>
  </si>
  <si>
    <t>PAVIMENTACION EN CONCETO HIDRAULICO DE LA CALLE SANTA MARIA, ENTRE CALLE MADEIROS Y PRIVADA EN LA COLONIA LINDA VISTA OCEANO, EN PUERTO VALLARTA JALISCO.</t>
  </si>
  <si>
    <t xml:space="preserve">MAX8IMILIANO BERNAL ALVARADO </t>
  </si>
  <si>
    <t xml:space="preserve">FONDO MUNICIPAL </t>
  </si>
  <si>
    <t>DIOP/AD/58/2025</t>
  </si>
  <si>
    <t xml:space="preserve">PROGRAMA DE MANTENIMIENTO DEL MALECON DE PUERTO VALLARTA, Y SERVICIOS QUE REQUIERAN LAS INSTALACIONES UBICADAS EN LA ZONA FEDERAL MARITIMA TERRESTRE Y TERRENOS GANADOS AL MAR, POR DAÑOS DE HURACAN </t>
  </si>
  <si>
    <t xml:space="preserve">Ing. Fernando Medina Jimenez </t>
  </si>
  <si>
    <t>DIOP/AD/59/2025</t>
  </si>
  <si>
    <t>REHABILITACION Y SANEAMIENTO DEL SITIO DE DISPOSICION FINAL EL GAVILAN, EN EL MUNICIPIO DE PUERTO VALLARTA, JALISCO</t>
  </si>
  <si>
    <t>RED AMBIENTAL CIPRES, S.A. DE C.V.</t>
  </si>
  <si>
    <t>DIOP/AD/01/2026</t>
  </si>
  <si>
    <t>DIOP/AD/02/2026</t>
  </si>
  <si>
    <t>DIOP/CSS/03/2026</t>
  </si>
  <si>
    <t>DIOP/CSS/04/2026</t>
  </si>
  <si>
    <t>DIOP/CSS/05/2026</t>
  </si>
  <si>
    <t>DIOP/AD/08/2026</t>
  </si>
  <si>
    <t>DIOP/AD/09/2026</t>
  </si>
  <si>
    <t>DIOP/CSS/10/2026</t>
  </si>
  <si>
    <t>DIOP/CSS/11/2026</t>
  </si>
  <si>
    <t>DIOP/CSS/12/2026</t>
  </si>
  <si>
    <t>DIOP/CSS/13/2026</t>
  </si>
  <si>
    <t>DIOP/AD/14/2026</t>
  </si>
  <si>
    <t>CONSTRUCCIÓN DE PUENTE VEHICULAR EN LA CALLE FRANCISCO VILLA, EN EL TRAMO COMPRENDIDO ENTRE LAS CALLES INDEPENDENCIA Y 20 DE NOVIEMBRE, EN LA COLONIA EL TORO, EN EL MUNICIPIO DE PUERTO VALLARTA, JALISCO.</t>
  </si>
  <si>
    <t>CONSTRUCCIÓN DE CUBIERTA PARA ESCUELAS (DOMO) EN LA ESCUELA PRIMARIA ENRIQUETA GONZÁLEZ BAZ, UBICADA EN EL FRACCIONAMIENTO ECOTERRA EL CANTÓN, EN EL MUNICIPIO DE PUERTO VALLARTA, JALISCO.</t>
  </si>
  <si>
    <t>CONSTRUCCIÓN DE CUBIERTA PARA ESCUELAS (DOMO) EN LA ESCUELA SECUNDARIA GENERAL NO. 105 “RAFAEL RAMÍREZ CASTAÑEDA”, UBICADA EN LA COLONIA LA TRINIDAD, EN EL MUNICIPIO DE PUERTO VALLARTA, JALISCO.</t>
  </si>
  <si>
    <t>PAVIMENTACIÓN A BASE DE CONCRETO HIDRÁULICO EN LA CALLE MARGARITAS, EN EL TRAMO COMPRENDIDO ENTRE LAS CALLES VIOLETA Y AZALEA, ASÍ COMO EN LA CALLE AZALEA, DESDE LA CALLE MARGARITAS HASTA LA CALLE AZUCENAS, EN LA COLONIA JARDINES, EN EL MUNICIPIO DE PUERTO VALLARTA, JALISCO.</t>
  </si>
  <si>
    <t>PAVIMENTACIÓN A BASE DE CONCRETO HIDRÁULICO EN LA CALLE BRISAS, EN EL TRAMO ENTRE EL CADENAMIENTO 0+000.00 (CONCRETO EXISTENTE) Y EL CADENAMIENTO 0+109.00, EN LA COLONIA BUGAMBILIAS, EN EL MUNICIPIO DE PUERTO VALLARTA, JALISCO.</t>
  </si>
  <si>
    <t>PAVIMENTACIÓN A BASE DE CONCRETO HIDRÁULICO EN LA CALLE 20 DE NOVIEMBRE, EN EL TRAMO COMPRENDIDO ENTRE LAS CALLES ALEMANIA Y JAPÓN, EN LA COLONIA SAN ESTEBAN, EN EL MUNICIPIO DE PUERTO VALLARTA, JALISCO.</t>
  </si>
  <si>
    <t>PAVIMENTACIÓN A BASE DE CONCRETO HIDRÁULICO EN LA AV. VICTOR ITURBE, EN EL TRAMO COMPRENDIDO ENTRE LAS CALLES POPOCATÉPETL Y VESUBIO, EN LA COLONIA LOMAS DE SAN NICOLÁS, EN EL MUNICIPIO DE PUERTO VALLARTA, JALISCO.</t>
  </si>
  <si>
    <t>CONSTRUCCIÓN DEL PARQUE RECREATIVO “TUKIBOSQUE”, UBICADO EN LA COLONIA EL PROGRESO, EN EL MUNICIPIO DE PUERTO VALLARTA, JALISCO.</t>
  </si>
  <si>
    <t>CONSTRUCCIÓN DEL PARQUE RECREATIVO “TUKILANDIA”, UBICADO EN LA COLONIA LAS CAÑADAS, EN EL MUNICIPIO DE PUERTO VALLARTA, JALISCO.</t>
  </si>
  <si>
    <t>PAVIMENTACIÓN A BASE DE EMPEDRADO CON HUELLAS DE CONCRETO ESTRIADO EN LA CALLE ESCALERA, EN EL TRAMO COMPRENDIDO DE LA CALLE LAS GARZAS A LA CALLE PELÍCANOS, EN LA LOCALIDAD DE BOCA DE TOMATLÁN, EN EL MUNICIPIO DE PUERTO VALLARTA, JALISCO.</t>
  </si>
  <si>
    <t>PAVIMENTACIÓN A BASE DE EMPEDRADO CON HUELLAS DE CONCRETO ESTRIADO EN LA CALLE PUERTO LA PAZ, EN EL TRAMO COMPRENDIDO DE LA AVENIDA PUERTO LAS PEÑAS A PRIVADA, EN LA COLONIA RAMBLASES, EN EL MUNICIPIO DE PUERTO VALLARTA, JALISCO.</t>
  </si>
  <si>
    <t>ESTUDIO Y EVALUACIÓN A NIVEL PERFIL CON INFORMACIÓN SECUNDARIA PARA EL SISTEMA DE TRANSPORTE  POR CABLE TIPO TELEFERICO CON VOCACIÓN TURISTICA EN EL MUNICIPIO DE PUERTO VALLARTA, JALISCO.</t>
  </si>
  <si>
    <t>BVG MOTORS, S.A. DE C.V.</t>
  </si>
  <si>
    <t>CONSTRUCTORA RUVAHIA, S.A. DE C.V.</t>
  </si>
  <si>
    <t>CONSTRUCTORA INOPARK, S.A. DE C.V.</t>
  </si>
  <si>
    <t>CONSTRUCTORA SOLURG S DE RL DE C.V.</t>
  </si>
  <si>
    <t>CONSTRUCTORA YAMPAI DE OCCIDENTE, S.A.P.I. DE C.V.</t>
  </si>
  <si>
    <t>PROYECTOS INTEGRALES SANSIR, S.A. DE C.V.</t>
  </si>
  <si>
    <t>JORGE ARMANDO RODRIGUEZ GIL</t>
  </si>
  <si>
    <t>PAAE CONSTRUCCIÓN, URBANIZACIÓN Y ADMINISTRACIÓN DE OBRA, S.DE R.L. DE C.V.</t>
  </si>
  <si>
    <t>PROYECTOS Y CONSTRUCCIONES TABASCO VERDE, S.A. DE C.V.</t>
  </si>
  <si>
    <t>JSET GROUP, S.A. DE C.V.</t>
  </si>
  <si>
    <t>ING. AROON MICHAEL DIAZ GARCIA</t>
  </si>
  <si>
    <t>ARQ. OBDULIO SAMUEL ALCARAZ CASTRO</t>
  </si>
  <si>
    <t xml:space="preserve">ING.JUAN SALVADOR PANTOJA ZAMORA </t>
  </si>
  <si>
    <t>ING. JESSICA ALEJANDRA ESPARZA CAMPOS</t>
  </si>
  <si>
    <t>ING. OSCAR DE JESUS AVALOS DEL TORO</t>
  </si>
  <si>
    <t>ING. FERNANDO MEDINA JIMENEZ</t>
  </si>
  <si>
    <t>ARQ. BRESLY ANAHI QUEZADA NAVARRETE</t>
  </si>
  <si>
    <t>ARQ. SERGIO ENRIQUR GARCIA RUIZ</t>
  </si>
  <si>
    <t>ING.DANIEL ARTURO BETANCOURT QUINTERO</t>
  </si>
  <si>
    <t>Reporte de Avance de Obras en Proceso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</si>
</sst>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  <numFmt numFmtId="165" formatCode="0.0000"/>
    <numFmt numFmtId="166" formatCode="_-[$$-80A]* #,##0.00_-;\-[$$-80A]* #,##0.00_-;_-[$$-80A]* &quot;-&quot;??_-;_-@_-"/>
    <numFmt numFmtId="167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242424"/>
      <name val="Arial"/>
      <family val="2"/>
    </font>
    <font>
      <b/>
      <sz val="12"/>
      <color rgb="FF242424"/>
      <name val="Arial"/>
      <family val="2"/>
    </font>
    <font>
      <b/>
      <sz val="12"/>
      <color theme="6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44" fontId="3" fillId="0" borderId="2" xfId="2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4" fontId="3" fillId="0" borderId="2" xfId="2" applyFont="1" applyBorder="1" applyAlignment="1">
      <alignment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44" fontId="3" fillId="0" borderId="1" xfId="2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9" fontId="3" fillId="0" borderId="10" xfId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4" fontId="3" fillId="0" borderId="4" xfId="2" applyFont="1" applyBorder="1" applyAlignment="1">
      <alignment wrapText="1"/>
    </xf>
    <xf numFmtId="10" fontId="3" fillId="0" borderId="10" xfId="1" applyNumberFormat="1" applyFont="1" applyBorder="1" applyAlignment="1">
      <alignment horizontal="center" vertical="center" wrapText="1"/>
    </xf>
    <xf numFmtId="44" fontId="5" fillId="0" borderId="1" xfId="4" applyFont="1" applyBorder="1" applyAlignment="1">
      <alignment horizontal="center" vertical="center" wrapText="1"/>
    </xf>
    <xf numFmtId="167" fontId="5" fillId="0" borderId="13" xfId="0" applyNumberFormat="1" applyFont="1" applyBorder="1" applyAlignment="1">
      <alignment horizontal="center" vertical="center" wrapText="1"/>
    </xf>
    <xf numFmtId="44" fontId="5" fillId="0" borderId="4" xfId="2" applyFont="1" applyBorder="1" applyAlignment="1">
      <alignment vertical="center" wrapText="1"/>
    </xf>
    <xf numFmtId="44" fontId="3" fillId="0" borderId="4" xfId="2" applyFont="1" applyBorder="1" applyAlignment="1">
      <alignment vertical="center" wrapText="1"/>
    </xf>
    <xf numFmtId="44" fontId="3" fillId="0" borderId="8" xfId="2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 wrapText="1"/>
    </xf>
    <xf numFmtId="2" fontId="5" fillId="0" borderId="1" xfId="2" applyNumberFormat="1" applyFont="1" applyBorder="1" applyAlignment="1">
      <alignment horizontal="center" vertical="center" wrapText="1"/>
    </xf>
    <xf numFmtId="44" fontId="3" fillId="0" borderId="1" xfId="2" applyFont="1" applyBorder="1" applyAlignment="1">
      <alignment wrapText="1"/>
    </xf>
    <xf numFmtId="165" fontId="3" fillId="0" borderId="1" xfId="3" applyNumberFormat="1" applyFont="1" applyBorder="1" applyAlignment="1">
      <alignment horizontal="center" wrapText="1"/>
    </xf>
    <xf numFmtId="44" fontId="3" fillId="0" borderId="1" xfId="2" applyFont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165" fontId="3" fillId="0" borderId="17" xfId="3" applyNumberFormat="1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167" fontId="5" fillId="0" borderId="17" xfId="0" applyNumberFormat="1" applyFont="1" applyBorder="1" applyAlignment="1">
      <alignment horizontal="center" vertical="center" wrapText="1"/>
    </xf>
    <xf numFmtId="167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44" fontId="2" fillId="0" borderId="19" xfId="2" applyFont="1" applyFill="1" applyBorder="1" applyAlignment="1">
      <alignment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9" fontId="3" fillId="0" borderId="17" xfId="0" applyNumberFormat="1" applyFont="1" applyBorder="1" applyAlignment="1">
      <alignment horizontal="center" vertical="center" wrapText="1"/>
    </xf>
    <xf numFmtId="9" fontId="3" fillId="0" borderId="17" xfId="1" applyFont="1" applyFill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4" fontId="2" fillId="2" borderId="22" xfId="2" applyFont="1" applyFill="1" applyBorder="1" applyAlignment="1">
      <alignment horizontal="center" vertical="center" wrapText="1"/>
    </xf>
    <xf numFmtId="43" fontId="2" fillId="2" borderId="22" xfId="3" applyFont="1" applyFill="1" applyBorder="1" applyAlignment="1">
      <alignment horizontal="center" vertical="center" wrapText="1"/>
    </xf>
    <xf numFmtId="165" fontId="2" fillId="2" borderId="22" xfId="3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44" fontId="3" fillId="0" borderId="1" xfId="4" applyFont="1" applyBorder="1" applyAlignment="1">
      <alignment horizontal="center" vertical="center" wrapText="1"/>
    </xf>
    <xf numFmtId="44" fontId="3" fillId="0" borderId="1" xfId="4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3" fontId="3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44" fontId="5" fillId="0" borderId="8" xfId="4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6" fillId="0" borderId="10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/>
    </xf>
    <xf numFmtId="44" fontId="3" fillId="0" borderId="1" xfId="4" applyFont="1" applyBorder="1" applyAlignment="1">
      <alignment wrapText="1"/>
    </xf>
    <xf numFmtId="3" fontId="3" fillId="0" borderId="16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44" fontId="3" fillId="0" borderId="1" xfId="4" applyFont="1" applyFill="1" applyBorder="1" applyAlignment="1">
      <alignment wrapText="1"/>
    </xf>
    <xf numFmtId="0" fontId="7" fillId="0" borderId="1" xfId="0" applyFont="1" applyBorder="1" applyAlignment="1">
      <alignment vertical="center"/>
    </xf>
    <xf numFmtId="0" fontId="3" fillId="0" borderId="9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2" applyNumberFormat="1" applyFont="1" applyAlignment="1">
      <alignment horizontal="left" vertical="center" wrapText="1"/>
    </xf>
    <xf numFmtId="14" fontId="3" fillId="0" borderId="0" xfId="3" applyNumberFormat="1" applyFont="1" applyAlignment="1">
      <alignment horizontal="center" wrapText="1"/>
    </xf>
    <xf numFmtId="14" fontId="5" fillId="0" borderId="0" xfId="0" applyNumberFormat="1" applyFont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7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44" fontId="3" fillId="0" borderId="1" xfId="4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4" fontId="3" fillId="0" borderId="17" xfId="4" applyFont="1" applyFill="1" applyBorder="1" applyAlignment="1">
      <alignment horizontal="right" vertical="center" wrapText="1"/>
    </xf>
    <xf numFmtId="44" fontId="3" fillId="0" borderId="6" xfId="4" applyFont="1" applyFill="1" applyBorder="1" applyAlignment="1">
      <alignment horizontal="right" vertical="center" wrapText="1"/>
    </xf>
    <xf numFmtId="44" fontId="3" fillId="0" borderId="2" xfId="0" applyNumberFormat="1" applyFont="1" applyBorder="1" applyAlignment="1">
      <alignment horizontal="right" vertical="center" wrapText="1"/>
    </xf>
    <xf numFmtId="44" fontId="3" fillId="0" borderId="1" xfId="0" applyNumberFormat="1" applyFont="1" applyBorder="1" applyAlignment="1">
      <alignment horizontal="right" vertical="center" wrapText="1"/>
    </xf>
    <xf numFmtId="44" fontId="3" fillId="0" borderId="10" xfId="4" applyFont="1" applyFill="1" applyBorder="1" applyAlignment="1">
      <alignment horizontal="right" vertical="center" wrapText="1"/>
    </xf>
    <xf numFmtId="44" fontId="3" fillId="0" borderId="11" xfId="4" applyFont="1" applyFill="1" applyBorder="1" applyAlignment="1">
      <alignment horizontal="right" vertical="center" wrapText="1"/>
    </xf>
    <xf numFmtId="166" fontId="3" fillId="0" borderId="1" xfId="4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44" fontId="6" fillId="0" borderId="1" xfId="4" applyFont="1" applyFill="1" applyBorder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5">
    <cellStyle name="Millares 2" xfId="3" xr:uid="{00000000-0005-0000-0000-000000000000}"/>
    <cellStyle name="Moneda" xfId="4" builtinId="4"/>
    <cellStyle name="Moneda 2" xfId="2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BPUB.060/Desktop/AVANCES%20DE%20OBRA%20LIC.%20ANGELA/AVANCE%20DE%20OBRA/AVANCES%20DE%20OBRA%20OCT,NOV,DIC%202024.xlsx" TargetMode="External"/><Relationship Id="rId1" Type="http://schemas.openxmlformats.org/officeDocument/2006/relationships/externalLinkPath" Target="/Users/OBPUB.060/Desktop/AVANCES%20DE%20OBRA%20LIC.%20ANGELA/AVANCE%20DE%20OBRA/AVANCES%20DE%20OBRA%20OCT,NOV,DIC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BPUB.060/Downloads/AVANCES%20DE%20OBRA%20OCT,NOV,DIC%202024%20(2)%20(1)%20(1).xlsx" TargetMode="External"/><Relationship Id="rId1" Type="http://schemas.openxmlformats.org/officeDocument/2006/relationships/externalLinkPath" Target="/Users/OBPUB.060/Downloads/AVANCES%20DE%20OBRA%20OCT,NOV,DIC%202024%20(2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VANCE DE OBRA 01 AL 31 OCT 24"/>
      <sheetName val="AVANCE DE OBRA 01 AL 30 NOV 24"/>
      <sheetName val="AVANCE DE OBRA 01 AL 31 DIC 24"/>
    </sheetNames>
    <sheetDataSet>
      <sheetData sheetId="0"/>
      <sheetData sheetId="1"/>
      <sheetData sheetId="2">
        <row r="30">
          <cell r="A30" t="str">
            <v>PV/DOP/CSS/43/2024</v>
          </cell>
        </row>
        <row r="37">
          <cell r="A37" t="str">
            <v>DOP/CSS/06/2024</v>
          </cell>
          <cell r="B37" t="str">
            <v>JORGE ALBERTO ALTAMIRANO HERNANDEZ</v>
          </cell>
          <cell r="D37" t="str">
            <v xml:space="preserve">Ing. Daniel Arturo Betancourt Quintero </v>
          </cell>
          <cell r="E37">
            <v>5692845.3700000001</v>
          </cell>
          <cell r="K37" t="str">
            <v>FONDOS MUNICIPALES</v>
          </cell>
          <cell r="M37">
            <v>45621</v>
          </cell>
          <cell r="N37">
            <v>45720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VANCE DE OBRA 01 AL 31 OCT 24"/>
      <sheetName val="AVANCE DE OBRA 01 AL 30 NOV 24"/>
      <sheetName val="AVANCE DE OBRA 01 AL 31 DIC 24"/>
    </sheetNames>
    <sheetDataSet>
      <sheetData sheetId="0"/>
      <sheetData sheetId="1"/>
      <sheetData sheetId="2">
        <row r="18">
          <cell r="A18" t="str">
            <v>DOP/AD/07/2024</v>
          </cell>
        </row>
        <row r="20">
          <cell r="A20" t="str">
            <v>DOP/AD/09/2024</v>
          </cell>
          <cell r="B20" t="str">
            <v>PATIÑO MAYOREO FERRELECTRICO, S. A. DE C. V</v>
          </cell>
          <cell r="D20" t="str">
            <v>Ing. Jessica Alejandra Esparza Campos</v>
          </cell>
          <cell r="E20">
            <v>2466307.7400000002</v>
          </cell>
          <cell r="K20" t="str">
            <v>FONDOS MUNICIPALES</v>
          </cell>
          <cell r="M20">
            <v>45604</v>
          </cell>
          <cell r="N20">
            <v>45674</v>
          </cell>
        </row>
        <row r="21">
          <cell r="A21" t="str">
            <v>DOP/CSS/10/2024</v>
          </cell>
          <cell r="B21" t="str">
            <v>CONSTRUCTORA PVR, S.A. DE C.V.</v>
          </cell>
          <cell r="D21" t="str">
            <v>Arq. Pedro Noe Castellón Hernández</v>
          </cell>
          <cell r="E21">
            <v>12125515.619999999</v>
          </cell>
          <cell r="J21">
            <v>56800</v>
          </cell>
          <cell r="K21" t="str">
            <v>FONDOS MUNICIPALES</v>
          </cell>
          <cell r="M21">
            <v>45663</v>
          </cell>
          <cell r="N21">
            <v>45783</v>
          </cell>
        </row>
        <row r="24">
          <cell r="K24" t="str">
            <v>FONDOS MUNICIPALES</v>
          </cell>
        </row>
        <row r="25">
          <cell r="B25" t="str">
            <v>GVC CONSTRUCTORA DE LA BAHIA S.A. DE C.V.</v>
          </cell>
          <cell r="D25" t="str">
            <v xml:space="preserve">Ing. Daniel Arturo Betancourt Quintero </v>
          </cell>
          <cell r="E25">
            <v>3840786.07</v>
          </cell>
          <cell r="K25" t="str">
            <v>FONDOS MUNICIPALES</v>
          </cell>
        </row>
        <row r="30">
          <cell r="A30" t="str">
            <v>DOP/CSS/19/2024</v>
          </cell>
          <cell r="B30" t="str">
            <v>INGENIERIA Y ARQUITECTURA ESPECIALIZADA DEL CENTRO S.A. DE C.V.</v>
          </cell>
          <cell r="D30" t="str">
            <v>Arq. Sergio Enrique Garcia Ruiz</v>
          </cell>
          <cell r="E30">
            <v>6049726.5199999996</v>
          </cell>
          <cell r="J30">
            <v>56800</v>
          </cell>
          <cell r="K30" t="str">
            <v>FONDOS MUNICIPALES</v>
          </cell>
          <cell r="M30">
            <v>45665</v>
          </cell>
          <cell r="N30">
            <v>45765</v>
          </cell>
        </row>
        <row r="31">
          <cell r="A31" t="str">
            <v>DOP/CSS/20/2024</v>
          </cell>
          <cell r="B31" t="str">
            <v>PATIÑO MAYOREO FERRELECTRICO, S.A. DE C.V.</v>
          </cell>
          <cell r="D31" t="str">
            <v>Arq. Sergio Enrique Garcia Ruiz</v>
          </cell>
          <cell r="E31">
            <v>12205992.68</v>
          </cell>
          <cell r="J31" t="str">
            <v>224,00</v>
          </cell>
          <cell r="K31" t="str">
            <v>FONDOS MUNICIPALES</v>
          </cell>
          <cell r="M31">
            <v>45665</v>
          </cell>
          <cell r="N31">
            <v>45785</v>
          </cell>
        </row>
        <row r="36">
          <cell r="A36" t="str">
            <v>DOP/AD/25/2024</v>
          </cell>
          <cell r="D36" t="str">
            <v>Ing. Jessica Alejandra Esparza Campos</v>
          </cell>
          <cell r="E36">
            <v>2440937.8199999998</v>
          </cell>
          <cell r="K36" t="str">
            <v>FONDOS MUNICIPALES</v>
          </cell>
          <cell r="M36">
            <v>45665</v>
          </cell>
          <cell r="N36">
            <v>45754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63"/>
  <sheetViews>
    <sheetView tabSelected="1" topLeftCell="B1" zoomScale="80" zoomScaleNormal="80" workbookViewId="0">
      <pane xSplit="1" topLeftCell="F1" activePane="topRight" state="frozen"/>
      <selection activeCell="B51" sqref="B51"/>
      <selection pane="topRight" activeCell="B8" sqref="B8"/>
    </sheetView>
  </sheetViews>
  <sheetFormatPr baseColWidth="10" defaultRowHeight="15.75" x14ac:dyDescent="0.2"/>
  <cols>
    <col min="1" max="1" width="20.7109375" style="75" hidden="1" customWidth="1"/>
    <col min="2" max="2" width="32.5703125" style="106" customWidth="1"/>
    <col min="3" max="3" width="50.7109375" style="119" customWidth="1"/>
    <col min="4" max="4" width="25.7109375" style="108" customWidth="1"/>
    <col min="5" max="5" width="25.7109375" style="75" customWidth="1"/>
    <col min="6" max="6" width="25.7109375" style="140" customWidth="1"/>
    <col min="7" max="11" width="25.7109375" style="75" customWidth="1"/>
    <col min="12" max="12" width="25.7109375" style="118" customWidth="1"/>
    <col min="13" max="18" width="25.7109375" style="75" customWidth="1"/>
    <col min="19" max="16384" width="11.42578125" style="75"/>
  </cols>
  <sheetData>
    <row r="2" spans="1:18" ht="23.25" customHeight="1" x14ac:dyDescent="0.2">
      <c r="E2" s="141" t="s">
        <v>0</v>
      </c>
      <c r="F2" s="141"/>
      <c r="G2" s="141"/>
      <c r="H2" s="141"/>
      <c r="I2" s="141"/>
      <c r="J2" s="141"/>
      <c r="K2" s="141"/>
      <c r="L2" s="141"/>
      <c r="M2" s="141"/>
    </row>
    <row r="3" spans="1:18" x14ac:dyDescent="0.2">
      <c r="A3" s="106"/>
      <c r="C3" s="120"/>
      <c r="D3" s="106"/>
      <c r="E3" s="141" t="s">
        <v>1</v>
      </c>
      <c r="F3" s="141"/>
      <c r="G3" s="141"/>
      <c r="H3" s="141"/>
      <c r="I3" s="141"/>
      <c r="J3" s="141"/>
      <c r="K3" s="141"/>
      <c r="L3" s="141"/>
      <c r="M3" s="141"/>
      <c r="N3" s="107"/>
      <c r="O3" s="108"/>
      <c r="P3" s="108"/>
      <c r="Q3" s="108"/>
      <c r="R3" s="108"/>
    </row>
    <row r="4" spans="1:18" x14ac:dyDescent="0.2">
      <c r="A4" s="106"/>
      <c r="C4" s="120"/>
      <c r="D4" s="106"/>
      <c r="E4" s="142"/>
      <c r="F4" s="142"/>
      <c r="G4" s="143"/>
      <c r="H4" s="143"/>
      <c r="I4" s="143"/>
      <c r="J4" s="143"/>
      <c r="K4" s="143"/>
      <c r="L4" s="143"/>
      <c r="M4" s="143"/>
      <c r="N4" s="107"/>
      <c r="O4" s="108"/>
      <c r="P4" s="108"/>
      <c r="Q4" s="108"/>
      <c r="R4" s="108"/>
    </row>
    <row r="5" spans="1:18" x14ac:dyDescent="0.2">
      <c r="A5" s="106"/>
      <c r="C5" s="120"/>
      <c r="D5" s="106"/>
      <c r="E5" s="144" t="s">
        <v>191</v>
      </c>
      <c r="F5" s="144"/>
      <c r="G5" s="144"/>
      <c r="H5" s="144"/>
      <c r="I5" s="144"/>
      <c r="J5" s="144"/>
      <c r="K5" s="144"/>
      <c r="L5" s="144"/>
      <c r="M5" s="144"/>
      <c r="N5" s="107"/>
      <c r="O5" s="108"/>
      <c r="P5" s="108"/>
      <c r="Q5" s="108"/>
      <c r="R5" s="108"/>
    </row>
    <row r="6" spans="1:18" ht="16.5" thickBot="1" x14ac:dyDescent="0.25">
      <c r="F6" s="130"/>
      <c r="G6" s="109"/>
      <c r="H6" s="109"/>
      <c r="I6" s="109"/>
      <c r="J6" s="110"/>
      <c r="L6" s="111"/>
    </row>
    <row r="7" spans="1:18" s="108" customFormat="1" ht="79.5" thickBot="1" x14ac:dyDescent="0.3">
      <c r="A7" s="74" t="s">
        <v>9</v>
      </c>
      <c r="B7" s="76" t="s">
        <v>10</v>
      </c>
      <c r="C7" s="77" t="s">
        <v>2</v>
      </c>
      <c r="D7" s="77" t="s">
        <v>3</v>
      </c>
      <c r="E7" s="77" t="s">
        <v>4</v>
      </c>
      <c r="F7" s="78" t="s">
        <v>5</v>
      </c>
      <c r="G7" s="78" t="s">
        <v>6</v>
      </c>
      <c r="H7" s="78" t="s">
        <v>11</v>
      </c>
      <c r="I7" s="78" t="s">
        <v>135</v>
      </c>
      <c r="J7" s="78" t="s">
        <v>7</v>
      </c>
      <c r="K7" s="78" t="s">
        <v>8</v>
      </c>
      <c r="L7" s="79" t="s">
        <v>12</v>
      </c>
      <c r="M7" s="80" t="s">
        <v>13</v>
      </c>
      <c r="N7" s="80" t="s">
        <v>14</v>
      </c>
      <c r="O7" s="77" t="s">
        <v>15</v>
      </c>
      <c r="P7" s="77" t="s">
        <v>16</v>
      </c>
      <c r="Q7" s="77" t="s">
        <v>98</v>
      </c>
      <c r="R7" s="81" t="s">
        <v>17</v>
      </c>
    </row>
    <row r="8" spans="1:18" ht="210" x14ac:dyDescent="0.25">
      <c r="A8" s="112"/>
      <c r="B8" s="59" t="str">
        <f>'[1]AVANCE DE OBRA 01 AL 31 DIC 24'!$A$37</f>
        <v>DOP/CSS/06/2024</v>
      </c>
      <c r="C8" s="121" t="s">
        <v>20</v>
      </c>
      <c r="D8" s="60" t="str">
        <f>'[1]AVANCE DE OBRA 01 AL 31 DIC 24'!$B$37</f>
        <v>JORGE ALBERTO ALTAMIRANO HERNANDEZ</v>
      </c>
      <c r="E8" s="61" t="str">
        <f>'[1]AVANCE DE OBRA 01 AL 31 DIC 24'!$D$37</f>
        <v xml:space="preserve">Ing. Daniel Arturo Betancourt Quintero </v>
      </c>
      <c r="F8" s="131">
        <f>'[1]AVANCE DE OBRA 01 AL 31 DIC 24'!$E$37</f>
        <v>5692845.3700000001</v>
      </c>
      <c r="G8" s="62">
        <v>5709561.4800000004</v>
      </c>
      <c r="H8" s="63">
        <v>16716.11</v>
      </c>
      <c r="I8" s="64"/>
      <c r="J8" s="65"/>
      <c r="K8" s="66">
        <v>56800</v>
      </c>
      <c r="L8" s="67" t="str">
        <f>'[1]AVANCE DE OBRA 01 AL 31 DIC 24'!$K$37</f>
        <v>FONDOS MUNICIPALES</v>
      </c>
      <c r="M8" s="68">
        <v>1</v>
      </c>
      <c r="N8" s="69">
        <v>0.94</v>
      </c>
      <c r="O8" s="70">
        <f>'[1]AVANCE DE OBRA 01 AL 31 DIC 24'!$M$37</f>
        <v>45621</v>
      </c>
      <c r="P8" s="71">
        <f>'[1]AVANCE DE OBRA 01 AL 31 DIC 24'!$N$37</f>
        <v>45720</v>
      </c>
      <c r="Q8" s="72">
        <v>45783</v>
      </c>
      <c r="R8" s="73" t="s">
        <v>97</v>
      </c>
    </row>
    <row r="9" spans="1:18" ht="120" x14ac:dyDescent="0.2">
      <c r="A9" s="113"/>
      <c r="B9" s="10" t="str">
        <f>'[2]AVANCE DE OBRA 01 AL 31 DIC 24'!$A$20</f>
        <v>DOP/AD/09/2024</v>
      </c>
      <c r="C9" s="122" t="s">
        <v>21</v>
      </c>
      <c r="D9" s="3" t="str">
        <f>'[2]AVANCE DE OBRA 01 AL 31 DIC 24'!$B$20</f>
        <v>PATIÑO MAYOREO FERRELECTRICO, S. A. DE C. V</v>
      </c>
      <c r="E9" s="3" t="str">
        <f>'[2]AVANCE DE OBRA 01 AL 31 DIC 24'!$D$20</f>
        <v>Ing. Jessica Alejandra Esparza Campos</v>
      </c>
      <c r="F9" s="132">
        <f>'[2]AVANCE DE OBRA 01 AL 31 DIC 24'!$E$20</f>
        <v>2466307.7400000002</v>
      </c>
      <c r="G9" s="15">
        <v>2299030.1800000002</v>
      </c>
      <c r="H9" s="43"/>
      <c r="I9" s="52">
        <v>70.42</v>
      </c>
      <c r="J9" s="53">
        <v>32647.4</v>
      </c>
      <c r="K9" s="47">
        <v>56800</v>
      </c>
      <c r="L9" s="8" t="str">
        <f>'[2]AVANCE DE OBRA 01 AL 31 DIC 24'!$K$20</f>
        <v>FONDOS MUNICIPALES</v>
      </c>
      <c r="M9" s="16">
        <v>1</v>
      </c>
      <c r="N9" s="16">
        <v>0.98</v>
      </c>
      <c r="O9" s="13">
        <f>'[2]AVANCE DE OBRA 01 AL 31 DIC 24'!$M$20</f>
        <v>45604</v>
      </c>
      <c r="P9" s="37">
        <f>'[2]AVANCE DE OBRA 01 AL 31 DIC 24'!$N$20</f>
        <v>45674</v>
      </c>
      <c r="Q9" s="26"/>
      <c r="R9" s="14" t="s">
        <v>19</v>
      </c>
    </row>
    <row r="10" spans="1:18" ht="105" x14ac:dyDescent="0.2">
      <c r="A10" s="114"/>
      <c r="B10" s="9" t="str">
        <f>'[2]AVANCE DE OBRA 01 AL 31 DIC 24'!$A$21</f>
        <v>DOP/CSS/10/2024</v>
      </c>
      <c r="C10" s="123" t="s">
        <v>22</v>
      </c>
      <c r="D10" s="2" t="str">
        <f>'[2]AVANCE DE OBRA 01 AL 31 DIC 24'!$B$21</f>
        <v>CONSTRUCTORA PVR, S.A. DE C.V.</v>
      </c>
      <c r="E10" s="2" t="str">
        <f>'[2]AVANCE DE OBRA 01 AL 31 DIC 24'!$D$21</f>
        <v>Arq. Pedro Noe Castellón Hernández</v>
      </c>
      <c r="F10" s="133">
        <f>'[2]AVANCE DE OBRA 01 AL 31 DIC 24'!$E$21</f>
        <v>12125515.619999999</v>
      </c>
      <c r="G10" s="4"/>
      <c r="H10" s="40"/>
      <c r="I10" s="54">
        <v>4533.16</v>
      </c>
      <c r="J10" s="42">
        <v>1508.26</v>
      </c>
      <c r="K10" s="48">
        <f>'[2]AVANCE DE OBRA 01 AL 31 DIC 24'!$J$21</f>
        <v>56800</v>
      </c>
      <c r="L10" s="5" t="str">
        <f>'[2]AVANCE DE OBRA 01 AL 31 DIC 24'!$K$21</f>
        <v>FONDOS MUNICIPALES</v>
      </c>
      <c r="M10" s="19">
        <v>0.9</v>
      </c>
      <c r="N10" s="34">
        <v>1</v>
      </c>
      <c r="O10" s="12">
        <f>'[2]AVANCE DE OBRA 01 AL 31 DIC 24'!$M$21</f>
        <v>45663</v>
      </c>
      <c r="P10" s="11">
        <f>'[2]AVANCE DE OBRA 01 AL 31 DIC 24'!$N$21</f>
        <v>45783</v>
      </c>
      <c r="Q10" s="26"/>
      <c r="R10" s="14" t="s">
        <v>97</v>
      </c>
    </row>
    <row r="11" spans="1:18" ht="54" hidden="1" customHeight="1" x14ac:dyDescent="0.2">
      <c r="A11" s="115"/>
      <c r="B11" s="9"/>
      <c r="C11" s="123" t="s">
        <v>23</v>
      </c>
      <c r="D11" s="2" t="str">
        <f>'[2]AVANCE DE OBRA 01 AL 31 DIC 24'!$B$25</f>
        <v>GVC CONSTRUCTORA DE LA BAHIA S.A. DE C.V.</v>
      </c>
      <c r="E11" s="2" t="str">
        <f>'[2]AVANCE DE OBRA 01 AL 31 DIC 24'!$D$25</f>
        <v xml:space="preserve">Ing. Daniel Arturo Betancourt Quintero </v>
      </c>
      <c r="F11" s="133">
        <f>'[2]AVANCE DE OBRA 01 AL 31 DIC 24'!$E$25</f>
        <v>3840786.07</v>
      </c>
      <c r="G11" s="4"/>
      <c r="H11" s="40"/>
      <c r="I11" s="55"/>
      <c r="J11" s="56"/>
      <c r="K11" s="48"/>
      <c r="L11" s="5" t="str" cm="1">
        <f t="array" ref="L11:L12">'[2]AVANCE DE OBRA 01 AL 31 DIC 24'!$K$24:$K$25</f>
        <v>FONDOS MUNICIPALES</v>
      </c>
      <c r="M11" s="19"/>
      <c r="N11" s="18"/>
      <c r="O11" s="12"/>
      <c r="P11" s="11"/>
      <c r="Q11" s="26"/>
      <c r="R11" s="14" t="s">
        <v>97</v>
      </c>
    </row>
    <row r="12" spans="1:18" ht="54.95" hidden="1" customHeight="1" x14ac:dyDescent="0.2">
      <c r="A12" s="114"/>
      <c r="B12" s="9"/>
      <c r="C12" s="123"/>
      <c r="D12" s="2"/>
      <c r="E12" s="2"/>
      <c r="F12" s="133"/>
      <c r="G12" s="4"/>
      <c r="H12" s="40"/>
      <c r="I12" s="55"/>
      <c r="J12" s="56"/>
      <c r="K12" s="49"/>
      <c r="L12" s="5" t="str">
        <v>FONDOS MUNICIPALES</v>
      </c>
      <c r="M12" s="7"/>
      <c r="N12" s="34"/>
      <c r="O12" s="12"/>
      <c r="P12" s="11"/>
      <c r="Q12" s="26"/>
      <c r="R12" s="14" t="s">
        <v>19</v>
      </c>
    </row>
    <row r="13" spans="1:18" ht="165" x14ac:dyDescent="0.2">
      <c r="A13" s="116"/>
      <c r="B13" s="9" t="str">
        <f>'[2]AVANCE DE OBRA 01 AL 31 DIC 24'!$A$30</f>
        <v>DOP/CSS/19/2024</v>
      </c>
      <c r="C13" s="123" t="s">
        <v>24</v>
      </c>
      <c r="D13" s="2" t="str">
        <f>'[2]AVANCE DE OBRA 01 AL 31 DIC 24'!$B$30</f>
        <v>INGENIERIA Y ARQUITECTURA ESPECIALIZADA DEL CENTRO S.A. DE C.V.</v>
      </c>
      <c r="E13" s="2" t="str">
        <f>'[2]AVANCE DE OBRA 01 AL 31 DIC 24'!$D$30</f>
        <v>Arq. Sergio Enrique Garcia Ruiz</v>
      </c>
      <c r="F13" s="133">
        <f>'[2]AVANCE DE OBRA 01 AL 31 DIC 24'!$E$30</f>
        <v>6049726.5199999996</v>
      </c>
      <c r="G13" s="6"/>
      <c r="H13" s="44">
        <v>1368137.2</v>
      </c>
      <c r="I13" s="57"/>
      <c r="J13" s="56"/>
      <c r="K13" s="48">
        <f>'[2]AVANCE DE OBRA 01 AL 31 DIC 24'!$J$30</f>
        <v>56800</v>
      </c>
      <c r="L13" s="5" t="str">
        <f>'[2]AVANCE DE OBRA 01 AL 31 DIC 24'!$K$30</f>
        <v>FONDOS MUNICIPALES</v>
      </c>
      <c r="M13" s="17">
        <v>1</v>
      </c>
      <c r="N13" s="17">
        <v>0.98319999999999996</v>
      </c>
      <c r="O13" s="12">
        <f>'[2]AVANCE DE OBRA 01 AL 31 DIC 24'!$M$30</f>
        <v>45665</v>
      </c>
      <c r="P13" s="11">
        <f>'[2]AVANCE DE OBRA 01 AL 31 DIC 24'!$N$30</f>
        <v>45765</v>
      </c>
      <c r="Q13" s="26"/>
      <c r="R13" s="14" t="s">
        <v>97</v>
      </c>
    </row>
    <row r="14" spans="1:18" ht="62.25" customHeight="1" x14ac:dyDescent="0.2">
      <c r="A14" s="116"/>
      <c r="B14" s="9" t="str">
        <f>'[2]AVANCE DE OBRA 01 AL 31 DIC 24'!$A$31</f>
        <v>DOP/CSS/20/2024</v>
      </c>
      <c r="C14" s="123" t="s">
        <v>25</v>
      </c>
      <c r="D14" s="2" t="str">
        <f>'[2]AVANCE DE OBRA 01 AL 31 DIC 24'!$B$31</f>
        <v>PATIÑO MAYOREO FERRELECTRICO, S.A. DE C.V.</v>
      </c>
      <c r="E14" s="2" t="str">
        <f>'[2]AVANCE DE OBRA 01 AL 31 DIC 24'!$D$31</f>
        <v>Arq. Sergio Enrique Garcia Ruiz</v>
      </c>
      <c r="F14" s="133">
        <f>'[2]AVANCE DE OBRA 01 AL 31 DIC 24'!$E$31</f>
        <v>12205992.68</v>
      </c>
      <c r="G14" s="6"/>
      <c r="H14" s="45"/>
      <c r="I14" s="58" t="s">
        <v>136</v>
      </c>
      <c r="J14" s="56"/>
      <c r="K14" s="49" t="str">
        <f>'[2]AVANCE DE OBRA 01 AL 31 DIC 24'!$J$31</f>
        <v>224,00</v>
      </c>
      <c r="L14" s="5" t="str">
        <f>'[2]AVANCE DE OBRA 01 AL 31 DIC 24'!$K$31</f>
        <v>FONDOS MUNICIPALES</v>
      </c>
      <c r="M14" s="19">
        <v>1</v>
      </c>
      <c r="N14" s="19">
        <v>0.62</v>
      </c>
      <c r="O14" s="12">
        <f>'[2]AVANCE DE OBRA 01 AL 31 DIC 24'!$M$31</f>
        <v>45665</v>
      </c>
      <c r="P14" s="11">
        <f>'[2]AVANCE DE OBRA 01 AL 31 DIC 24'!$N$31</f>
        <v>45785</v>
      </c>
      <c r="Q14" s="26"/>
      <c r="R14" s="14" t="s">
        <v>97</v>
      </c>
    </row>
    <row r="15" spans="1:18" ht="54.95" customHeight="1" x14ac:dyDescent="0.2">
      <c r="A15" s="117"/>
      <c r="B15" s="20" t="str">
        <f>'[2]AVANCE DE OBRA 01 AL 31 DIC 24'!$A$36</f>
        <v>DOP/AD/25/2024</v>
      </c>
      <c r="C15" s="124" t="s">
        <v>26</v>
      </c>
      <c r="D15" s="21" t="s">
        <v>27</v>
      </c>
      <c r="E15" s="21" t="str">
        <f>'[2]AVANCE DE OBRA 01 AL 31 DIC 24'!$D$36</f>
        <v>Ing. Jessica Alejandra Esparza Campos</v>
      </c>
      <c r="F15" s="134">
        <f>'[2]AVANCE DE OBRA 01 AL 31 DIC 24'!$E$36</f>
        <v>2440937.8199999998</v>
      </c>
      <c r="G15" s="22"/>
      <c r="H15" s="46"/>
      <c r="I15" s="57"/>
      <c r="J15" s="56"/>
      <c r="K15" s="50">
        <v>568</v>
      </c>
      <c r="L15" s="23" t="str">
        <f>'[2]AVANCE DE OBRA 01 AL 31 DIC 24'!$K$36</f>
        <v>FONDOS MUNICIPALES</v>
      </c>
      <c r="M15" s="24">
        <v>1</v>
      </c>
      <c r="N15" s="29">
        <v>1</v>
      </c>
      <c r="O15" s="26">
        <f>'[2]AVANCE DE OBRA 01 AL 31 DIC 24'!$M$36</f>
        <v>45665</v>
      </c>
      <c r="P15" s="38">
        <f>'[2]AVANCE DE OBRA 01 AL 31 DIC 24'!$N$36</f>
        <v>45754</v>
      </c>
      <c r="Q15" s="26"/>
      <c r="R15" s="14" t="s">
        <v>97</v>
      </c>
    </row>
    <row r="16" spans="1:18" ht="51" customHeight="1" x14ac:dyDescent="0.2">
      <c r="B16" s="20" t="s">
        <v>28</v>
      </c>
      <c r="C16" s="124" t="s">
        <v>29</v>
      </c>
      <c r="D16" s="21" t="s">
        <v>30</v>
      </c>
      <c r="E16" s="21" t="s">
        <v>31</v>
      </c>
      <c r="F16" s="129">
        <v>6913479.7400000002</v>
      </c>
      <c r="G16" s="1"/>
      <c r="H16" s="84"/>
      <c r="I16" s="51">
        <v>1384.06</v>
      </c>
      <c r="J16" s="1"/>
      <c r="K16" s="85">
        <v>2080</v>
      </c>
      <c r="L16" s="23" t="s">
        <v>32</v>
      </c>
      <c r="M16" s="24">
        <v>0.5</v>
      </c>
      <c r="N16" s="25">
        <v>0.68</v>
      </c>
      <c r="O16" s="26">
        <v>45687</v>
      </c>
      <c r="P16" s="38">
        <v>45787</v>
      </c>
      <c r="Q16" s="26"/>
      <c r="R16" s="27" t="s">
        <v>18</v>
      </c>
    </row>
    <row r="17" spans="2:18" ht="45" customHeight="1" x14ac:dyDescent="0.2">
      <c r="B17" s="86" t="s">
        <v>36</v>
      </c>
      <c r="C17" s="124" t="s">
        <v>37</v>
      </c>
      <c r="D17" s="21" t="s">
        <v>38</v>
      </c>
      <c r="E17" s="21" t="s">
        <v>39</v>
      </c>
      <c r="F17" s="129">
        <v>4757022.37</v>
      </c>
      <c r="G17" s="21"/>
      <c r="H17" s="87"/>
      <c r="I17" s="23"/>
      <c r="J17" s="21"/>
      <c r="K17" s="85">
        <v>1200</v>
      </c>
      <c r="L17" s="23" t="s">
        <v>33</v>
      </c>
      <c r="M17" s="25">
        <v>1</v>
      </c>
      <c r="N17" s="28">
        <v>0.95950000000000002</v>
      </c>
      <c r="O17" s="26">
        <v>45687</v>
      </c>
      <c r="P17" s="38">
        <v>45836</v>
      </c>
      <c r="Q17" s="26"/>
      <c r="R17" s="27" t="s">
        <v>129</v>
      </c>
    </row>
    <row r="18" spans="2:18" ht="45" customHeight="1" x14ac:dyDescent="0.2">
      <c r="B18" s="86" t="s">
        <v>40</v>
      </c>
      <c r="C18" s="124" t="s">
        <v>41</v>
      </c>
      <c r="D18" s="21" t="s">
        <v>42</v>
      </c>
      <c r="E18" s="21" t="s">
        <v>43</v>
      </c>
      <c r="F18" s="129">
        <v>6720617.3399999999</v>
      </c>
      <c r="G18" s="21"/>
      <c r="H18" s="87"/>
      <c r="I18" s="23"/>
      <c r="J18" s="21"/>
      <c r="K18" s="50">
        <v>500</v>
      </c>
      <c r="L18" s="23" t="s">
        <v>33</v>
      </c>
      <c r="M18" s="25">
        <v>0.7</v>
      </c>
      <c r="N18" s="28">
        <v>0.42380000000000001</v>
      </c>
      <c r="O18" s="26">
        <v>45687</v>
      </c>
      <c r="P18" s="38">
        <v>45807</v>
      </c>
      <c r="Q18" s="26"/>
      <c r="R18" s="27" t="s">
        <v>18</v>
      </c>
    </row>
    <row r="19" spans="2:18" ht="45" customHeight="1" x14ac:dyDescent="0.2">
      <c r="B19" s="88" t="s">
        <v>74</v>
      </c>
      <c r="C19" s="125" t="s">
        <v>75</v>
      </c>
      <c r="D19" s="89" t="s">
        <v>76</v>
      </c>
      <c r="E19" s="89" t="s">
        <v>39</v>
      </c>
      <c r="F19" s="135">
        <v>12981465.039999999</v>
      </c>
      <c r="G19" s="21"/>
      <c r="H19" s="87"/>
      <c r="I19" s="23"/>
      <c r="J19" s="21"/>
      <c r="K19" s="50">
        <v>56800</v>
      </c>
      <c r="L19" s="23" t="s">
        <v>32</v>
      </c>
      <c r="M19" s="33">
        <v>1</v>
      </c>
      <c r="N19" s="33">
        <v>0.95</v>
      </c>
      <c r="O19" s="31">
        <v>45705</v>
      </c>
      <c r="P19" s="39">
        <v>45825</v>
      </c>
      <c r="Q19" s="26"/>
      <c r="R19" s="14" t="s">
        <v>19</v>
      </c>
    </row>
    <row r="20" spans="2:18" ht="75" x14ac:dyDescent="0.2">
      <c r="B20" s="20" t="s">
        <v>45</v>
      </c>
      <c r="C20" s="124" t="s">
        <v>46</v>
      </c>
      <c r="D20" s="21" t="s">
        <v>47</v>
      </c>
      <c r="E20" s="1" t="s">
        <v>43</v>
      </c>
      <c r="F20" s="129">
        <v>1795353.53</v>
      </c>
      <c r="G20" s="1"/>
      <c r="H20" s="90">
        <v>91691.79</v>
      </c>
      <c r="I20" s="23"/>
      <c r="J20" s="1"/>
      <c r="K20" s="85">
        <v>291839</v>
      </c>
      <c r="L20" s="23" t="s">
        <v>33</v>
      </c>
      <c r="M20" s="32">
        <v>1</v>
      </c>
      <c r="N20" s="30">
        <v>0.8</v>
      </c>
      <c r="O20" s="26">
        <v>45699</v>
      </c>
      <c r="P20" s="38">
        <v>45788</v>
      </c>
      <c r="Q20" s="26"/>
      <c r="R20" s="27" t="s">
        <v>18</v>
      </c>
    </row>
    <row r="21" spans="2:18" ht="75" x14ac:dyDescent="0.2">
      <c r="B21" s="88" t="s">
        <v>49</v>
      </c>
      <c r="C21" s="125" t="s">
        <v>50</v>
      </c>
      <c r="D21" s="93" t="s">
        <v>51</v>
      </c>
      <c r="E21" s="89" t="s">
        <v>48</v>
      </c>
      <c r="F21" s="136">
        <v>9359159.6099999994</v>
      </c>
      <c r="G21" s="1"/>
      <c r="H21" s="84"/>
      <c r="I21" s="51">
        <v>2468.67</v>
      </c>
      <c r="J21" s="1"/>
      <c r="K21" s="92">
        <v>56800</v>
      </c>
      <c r="L21" s="23" t="str">
        <f>'[2]AVANCE DE OBRA 01 AL 31 DIC 24'!$K$36</f>
        <v>FONDOS MUNICIPALES</v>
      </c>
      <c r="M21" s="30">
        <v>1</v>
      </c>
      <c r="N21" s="41">
        <v>0.93289999999999995</v>
      </c>
      <c r="O21" s="31">
        <v>45721</v>
      </c>
      <c r="P21" s="39">
        <v>45841</v>
      </c>
      <c r="Q21" s="26"/>
      <c r="R21" s="14" t="s">
        <v>129</v>
      </c>
    </row>
    <row r="22" spans="2:18" ht="105" x14ac:dyDescent="0.2">
      <c r="B22" s="88" t="s">
        <v>52</v>
      </c>
      <c r="C22" s="125" t="s">
        <v>53</v>
      </c>
      <c r="D22" s="89" t="s">
        <v>54</v>
      </c>
      <c r="E22" s="89" t="s">
        <v>55</v>
      </c>
      <c r="F22" s="136">
        <v>9596291.0800000001</v>
      </c>
      <c r="G22" s="1"/>
      <c r="H22" s="84"/>
      <c r="I22" s="27">
        <v>306.93</v>
      </c>
      <c r="J22" s="1"/>
      <c r="K22" s="92">
        <v>56800</v>
      </c>
      <c r="L22" s="23" t="str">
        <f>'[2]AVANCE DE OBRA 01 AL 31 DIC 24'!$K$36</f>
        <v>FONDOS MUNICIPALES</v>
      </c>
      <c r="M22" s="32">
        <v>1</v>
      </c>
      <c r="N22" s="30">
        <v>0.9</v>
      </c>
      <c r="O22" s="31">
        <v>45721</v>
      </c>
      <c r="P22" s="39">
        <v>45821</v>
      </c>
      <c r="Q22" s="26"/>
      <c r="R22" s="14" t="s">
        <v>129</v>
      </c>
    </row>
    <row r="23" spans="2:18" ht="90" x14ac:dyDescent="0.2">
      <c r="B23" s="88" t="s">
        <v>56</v>
      </c>
      <c r="C23" s="125" t="s">
        <v>57</v>
      </c>
      <c r="D23" s="89" t="s">
        <v>58</v>
      </c>
      <c r="E23" s="89" t="s">
        <v>48</v>
      </c>
      <c r="F23" s="136">
        <v>7012650.4400000004</v>
      </c>
      <c r="G23" s="1"/>
      <c r="H23" s="84"/>
      <c r="I23" s="51">
        <v>762.83</v>
      </c>
      <c r="J23" s="82" t="s">
        <v>137</v>
      </c>
      <c r="K23" s="92">
        <v>56800</v>
      </c>
      <c r="L23" s="23" t="str">
        <f>'[2]AVANCE DE OBRA 01 AL 31 DIC 24'!$K$36</f>
        <v>FONDOS MUNICIPALES</v>
      </c>
      <c r="M23" s="32">
        <v>0.95</v>
      </c>
      <c r="N23" s="32">
        <v>0.69</v>
      </c>
      <c r="O23" s="31">
        <v>45721</v>
      </c>
      <c r="P23" s="39">
        <v>45821</v>
      </c>
      <c r="Q23" s="26"/>
      <c r="R23" s="14" t="s">
        <v>18</v>
      </c>
    </row>
    <row r="24" spans="2:18" ht="75" x14ac:dyDescent="0.2">
      <c r="B24" s="88" t="s">
        <v>59</v>
      </c>
      <c r="C24" s="125" t="s">
        <v>60</v>
      </c>
      <c r="D24" s="89" t="s">
        <v>61</v>
      </c>
      <c r="E24" s="89" t="s">
        <v>62</v>
      </c>
      <c r="F24" s="136">
        <v>4627244.42</v>
      </c>
      <c r="G24" s="1"/>
      <c r="H24" s="84"/>
      <c r="I24" s="27">
        <v>819.23</v>
      </c>
      <c r="J24" s="83">
        <v>1336.77</v>
      </c>
      <c r="K24" s="92">
        <v>56800</v>
      </c>
      <c r="L24" s="23" t="str">
        <f>'[2]AVANCE DE OBRA 01 AL 31 DIC 24'!$K$36</f>
        <v>FONDOS MUNICIPALES</v>
      </c>
      <c r="M24" s="32">
        <v>0.7</v>
      </c>
      <c r="N24" s="30">
        <v>0.48249999999999998</v>
      </c>
      <c r="O24" s="31">
        <v>45721</v>
      </c>
      <c r="P24" s="39">
        <v>45811</v>
      </c>
      <c r="Q24" s="26"/>
      <c r="R24" s="14" t="s">
        <v>18</v>
      </c>
    </row>
    <row r="25" spans="2:18" ht="75" x14ac:dyDescent="0.2">
      <c r="B25" s="88" t="s">
        <v>63</v>
      </c>
      <c r="C25" s="125" t="s">
        <v>64</v>
      </c>
      <c r="D25" s="89" t="s">
        <v>65</v>
      </c>
      <c r="E25" s="89" t="s">
        <v>39</v>
      </c>
      <c r="F25" s="136">
        <v>2084977.09</v>
      </c>
      <c r="G25" s="1"/>
      <c r="H25" s="84"/>
      <c r="I25" s="23"/>
      <c r="J25" s="1"/>
      <c r="K25" s="92">
        <v>56800</v>
      </c>
      <c r="L25" s="23" t="str">
        <f>'[2]AVANCE DE OBRA 01 AL 31 DIC 24'!$K$36</f>
        <v>FONDOS MUNICIPALES</v>
      </c>
      <c r="M25" s="32">
        <v>1</v>
      </c>
      <c r="N25" s="32">
        <v>1</v>
      </c>
      <c r="O25" s="31">
        <v>45722</v>
      </c>
      <c r="P25" s="39">
        <v>45761</v>
      </c>
      <c r="Q25" s="26"/>
      <c r="R25" s="14" t="s">
        <v>129</v>
      </c>
    </row>
    <row r="26" spans="2:18" ht="105" x14ac:dyDescent="0.2">
      <c r="B26" s="88" t="s">
        <v>66</v>
      </c>
      <c r="C26" s="125" t="s">
        <v>67</v>
      </c>
      <c r="D26" s="93" t="s">
        <v>65</v>
      </c>
      <c r="E26" s="89" t="s">
        <v>62</v>
      </c>
      <c r="F26" s="136">
        <v>12389526.57</v>
      </c>
      <c r="G26" s="1"/>
      <c r="H26" s="84"/>
      <c r="I26" s="27"/>
      <c r="J26" s="1"/>
      <c r="K26" s="92">
        <v>56800</v>
      </c>
      <c r="L26" s="23" t="str">
        <f>'[2]AVANCE DE OBRA 01 AL 31 DIC 24'!$K$36</f>
        <v>FONDOS MUNICIPALES</v>
      </c>
      <c r="M26" s="30">
        <v>1</v>
      </c>
      <c r="N26" s="30">
        <v>0.99409999999999998</v>
      </c>
      <c r="O26" s="31">
        <v>45735</v>
      </c>
      <c r="P26" s="39">
        <v>45825</v>
      </c>
      <c r="Q26" s="26"/>
      <c r="R26" s="14" t="s">
        <v>18</v>
      </c>
    </row>
    <row r="27" spans="2:18" ht="45" x14ac:dyDescent="0.2">
      <c r="B27" s="94" t="s">
        <v>68</v>
      </c>
      <c r="C27" s="125" t="s">
        <v>69</v>
      </c>
      <c r="D27" s="89" t="s">
        <v>70</v>
      </c>
      <c r="E27" s="89" t="s">
        <v>62</v>
      </c>
      <c r="F27" s="136">
        <v>9526353.4900000002</v>
      </c>
      <c r="G27" s="1"/>
      <c r="H27" s="84"/>
      <c r="I27" s="27"/>
      <c r="J27" s="1"/>
      <c r="K27" s="92">
        <v>56800</v>
      </c>
      <c r="L27" s="23" t="str">
        <f>'[2]AVANCE DE OBRA 01 AL 31 DIC 24'!$K$36</f>
        <v>FONDOS MUNICIPALES</v>
      </c>
      <c r="M27" s="30">
        <v>1</v>
      </c>
      <c r="N27" s="30">
        <v>0.6</v>
      </c>
      <c r="O27" s="31">
        <v>45735</v>
      </c>
      <c r="P27" s="39">
        <v>45835</v>
      </c>
      <c r="Q27" s="26"/>
      <c r="R27" s="14" t="s">
        <v>19</v>
      </c>
    </row>
    <row r="28" spans="2:18" ht="90" x14ac:dyDescent="0.2">
      <c r="B28" s="88" t="s">
        <v>71</v>
      </c>
      <c r="C28" s="125" t="s">
        <v>72</v>
      </c>
      <c r="D28" s="95" t="s">
        <v>73</v>
      </c>
      <c r="E28" s="95" t="s">
        <v>62</v>
      </c>
      <c r="F28" s="136">
        <v>7013393.1500000004</v>
      </c>
      <c r="G28" s="1"/>
      <c r="H28" s="84"/>
      <c r="I28" s="27"/>
      <c r="J28" s="1"/>
      <c r="K28" s="92">
        <v>56800</v>
      </c>
      <c r="L28" s="23" t="str">
        <f>'[2]AVANCE DE OBRA 01 AL 31 DIC 24'!$K$36</f>
        <v>FONDOS MUNICIPALES</v>
      </c>
      <c r="M28" s="30">
        <v>1</v>
      </c>
      <c r="N28" s="41">
        <v>0.92169999999999996</v>
      </c>
      <c r="O28" s="31">
        <v>45735</v>
      </c>
      <c r="P28" s="39">
        <v>45825</v>
      </c>
      <c r="Q28" s="26"/>
      <c r="R28" s="14" t="s">
        <v>129</v>
      </c>
    </row>
    <row r="29" spans="2:18" ht="60" customHeight="1" x14ac:dyDescent="0.2">
      <c r="B29" s="96" t="s">
        <v>77</v>
      </c>
      <c r="C29" s="126" t="s">
        <v>78</v>
      </c>
      <c r="D29" s="21" t="s">
        <v>51</v>
      </c>
      <c r="E29" s="21" t="s">
        <v>79</v>
      </c>
      <c r="F29" s="129">
        <v>3089635.06</v>
      </c>
      <c r="G29" s="1"/>
      <c r="H29" s="84"/>
      <c r="I29" s="27"/>
      <c r="J29" s="1"/>
      <c r="K29" s="92">
        <v>56800</v>
      </c>
      <c r="L29" s="23" t="str">
        <f>'[2]AVANCE DE OBRA 01 AL 31 DIC 24'!$K$36</f>
        <v>FONDOS MUNICIPALES</v>
      </c>
      <c r="M29" s="25">
        <v>1</v>
      </c>
      <c r="N29" s="25">
        <v>0.75</v>
      </c>
      <c r="O29" s="26">
        <v>45761</v>
      </c>
      <c r="P29" s="38">
        <v>45880</v>
      </c>
      <c r="Q29" s="26"/>
      <c r="R29" s="14" t="s">
        <v>19</v>
      </c>
    </row>
    <row r="30" spans="2:18" ht="60" customHeight="1" x14ac:dyDescent="0.2">
      <c r="B30" s="20" t="s">
        <v>80</v>
      </c>
      <c r="C30" s="124" t="s">
        <v>81</v>
      </c>
      <c r="D30" s="21" t="s">
        <v>82</v>
      </c>
      <c r="E30" s="21" t="s">
        <v>79</v>
      </c>
      <c r="F30" s="129">
        <v>6579622.6799999997</v>
      </c>
      <c r="G30" s="1"/>
      <c r="H30" s="84"/>
      <c r="I30" s="51">
        <v>1666.75</v>
      </c>
      <c r="J30" s="82">
        <v>1412.96</v>
      </c>
      <c r="K30" s="92">
        <v>56800</v>
      </c>
      <c r="L30" s="23" t="str">
        <f>'[2]AVANCE DE OBRA 01 AL 31 DIC 24'!$K$36</f>
        <v>FONDOS MUNICIPALES</v>
      </c>
      <c r="M30" s="25">
        <v>1</v>
      </c>
      <c r="N30" s="25">
        <v>0.88</v>
      </c>
      <c r="O30" s="26">
        <v>45761</v>
      </c>
      <c r="P30" s="38">
        <v>45860</v>
      </c>
      <c r="Q30" s="26"/>
      <c r="R30" s="14" t="s">
        <v>97</v>
      </c>
    </row>
    <row r="31" spans="2:18" ht="60" customHeight="1" x14ac:dyDescent="0.2">
      <c r="B31" s="20" t="s">
        <v>83</v>
      </c>
      <c r="C31" s="124" t="s">
        <v>84</v>
      </c>
      <c r="D31" s="21" t="s">
        <v>65</v>
      </c>
      <c r="E31" s="21" t="s">
        <v>79</v>
      </c>
      <c r="F31" s="129">
        <v>6764463.4500000002</v>
      </c>
      <c r="G31" s="1"/>
      <c r="H31" s="84"/>
      <c r="I31" s="51">
        <v>1396.35</v>
      </c>
      <c r="J31" s="83">
        <v>1412.96</v>
      </c>
      <c r="K31" s="92">
        <v>56800</v>
      </c>
      <c r="L31" s="23" t="str">
        <f>'[2]AVANCE DE OBRA 01 AL 31 DIC 24'!$K$36</f>
        <v>FONDOS MUNICIPALES</v>
      </c>
      <c r="M31" s="25">
        <v>1</v>
      </c>
      <c r="N31" s="25">
        <v>0.67</v>
      </c>
      <c r="O31" s="26">
        <v>45761</v>
      </c>
      <c r="P31" s="38">
        <v>45860</v>
      </c>
      <c r="Q31" s="26"/>
      <c r="R31" s="14" t="s">
        <v>97</v>
      </c>
    </row>
    <row r="32" spans="2:18" ht="60" customHeight="1" x14ac:dyDescent="0.2">
      <c r="B32" s="20" t="s">
        <v>85</v>
      </c>
      <c r="C32" s="124" t="s">
        <v>86</v>
      </c>
      <c r="D32" s="21" t="s">
        <v>87</v>
      </c>
      <c r="E32" s="21" t="s">
        <v>39</v>
      </c>
      <c r="F32" s="129">
        <v>3308007.09</v>
      </c>
      <c r="G32" s="1"/>
      <c r="H32" s="84"/>
      <c r="I32" s="27">
        <v>161.76</v>
      </c>
      <c r="J32" s="1"/>
      <c r="K32" s="92">
        <v>56800</v>
      </c>
      <c r="L32" s="23" t="str">
        <f>'[2]AVANCE DE OBRA 01 AL 31 DIC 24'!$K$36</f>
        <v>FONDOS MUNICIPALES</v>
      </c>
      <c r="M32" s="29">
        <v>0.98</v>
      </c>
      <c r="N32" s="28">
        <v>0.68520000000000003</v>
      </c>
      <c r="O32" s="26">
        <v>45761</v>
      </c>
      <c r="P32" s="38">
        <v>45850</v>
      </c>
      <c r="Q32" s="26"/>
      <c r="R32" s="14" t="s">
        <v>18</v>
      </c>
    </row>
    <row r="33" spans="2:19" ht="60" customHeight="1" x14ac:dyDescent="0.2">
      <c r="B33" s="20" t="s">
        <v>88</v>
      </c>
      <c r="C33" s="124" t="s">
        <v>89</v>
      </c>
      <c r="D33" s="21" t="s">
        <v>90</v>
      </c>
      <c r="E33" s="21" t="s">
        <v>44</v>
      </c>
      <c r="F33" s="129">
        <v>7466374.2800000003</v>
      </c>
      <c r="G33" s="1"/>
      <c r="H33" s="84"/>
      <c r="I33" s="23"/>
      <c r="J33" s="1"/>
      <c r="K33" s="92">
        <v>56800</v>
      </c>
      <c r="L33" s="23" t="str">
        <f>'[2]AVANCE DE OBRA 01 AL 31 DIC 24'!$K$36</f>
        <v>FONDOS MUNICIPALES</v>
      </c>
      <c r="M33" s="25">
        <v>1</v>
      </c>
      <c r="N33" s="25">
        <v>0.98499999999999999</v>
      </c>
      <c r="O33" s="26">
        <v>45761</v>
      </c>
      <c r="P33" s="38">
        <v>45850</v>
      </c>
      <c r="Q33" s="26"/>
      <c r="R33" s="14" t="s">
        <v>97</v>
      </c>
    </row>
    <row r="34" spans="2:19" ht="60" customHeight="1" x14ac:dyDescent="0.2">
      <c r="B34" s="20" t="s">
        <v>91</v>
      </c>
      <c r="C34" s="127" t="s">
        <v>92</v>
      </c>
      <c r="D34" s="97" t="s">
        <v>35</v>
      </c>
      <c r="E34" s="21" t="s">
        <v>79</v>
      </c>
      <c r="F34" s="129">
        <v>2091416.18</v>
      </c>
      <c r="G34" s="1"/>
      <c r="H34" s="84"/>
      <c r="I34" s="23"/>
      <c r="J34" s="1"/>
      <c r="K34" s="92">
        <v>56800</v>
      </c>
      <c r="L34" s="23" t="str">
        <f>'[2]AVANCE DE OBRA 01 AL 31 DIC 24'!$K$36</f>
        <v>FONDOS MUNICIPALES</v>
      </c>
      <c r="M34" s="25">
        <v>1</v>
      </c>
      <c r="N34" s="25">
        <v>1</v>
      </c>
      <c r="O34" s="35">
        <v>45757</v>
      </c>
      <c r="P34" s="38">
        <v>45846</v>
      </c>
      <c r="Q34" s="26"/>
      <c r="R34" s="14" t="s">
        <v>97</v>
      </c>
    </row>
    <row r="35" spans="2:19" ht="60" customHeight="1" x14ac:dyDescent="0.2">
      <c r="B35" s="96" t="s">
        <v>94</v>
      </c>
      <c r="C35" s="124" t="s">
        <v>95</v>
      </c>
      <c r="D35" s="91" t="s">
        <v>96</v>
      </c>
      <c r="E35" s="21" t="s">
        <v>39</v>
      </c>
      <c r="F35" s="129">
        <v>2206227.9900000002</v>
      </c>
      <c r="G35" s="1"/>
      <c r="H35" s="84"/>
      <c r="I35" s="23"/>
      <c r="J35" s="1"/>
      <c r="K35" s="92">
        <v>56800</v>
      </c>
      <c r="L35" s="23" t="str">
        <f>'[2]AVANCE DE OBRA 01 AL 31 DIC 24'!$K$36</f>
        <v>FONDOS MUNICIPALES</v>
      </c>
      <c r="M35" s="24">
        <v>1</v>
      </c>
      <c r="N35" s="25">
        <v>1</v>
      </c>
      <c r="O35" s="36">
        <v>45757</v>
      </c>
      <c r="P35" s="38">
        <v>45846</v>
      </c>
      <c r="Q35" s="26"/>
      <c r="R35" s="14" t="s">
        <v>19</v>
      </c>
    </row>
    <row r="36" spans="2:19" ht="90" x14ac:dyDescent="0.2">
      <c r="B36" s="98" t="s">
        <v>99</v>
      </c>
      <c r="C36" s="124" t="s">
        <v>100</v>
      </c>
      <c r="D36" s="97" t="s">
        <v>93</v>
      </c>
      <c r="E36" s="97" t="s">
        <v>101</v>
      </c>
      <c r="F36" s="129">
        <v>5042357.5999999996</v>
      </c>
      <c r="G36" s="99"/>
      <c r="H36" s="84"/>
      <c r="I36" s="51">
        <v>1437.2</v>
      </c>
      <c r="J36" s="1"/>
      <c r="K36" s="100">
        <v>56800</v>
      </c>
      <c r="L36" s="23" t="s">
        <v>32</v>
      </c>
      <c r="M36" s="25">
        <v>1</v>
      </c>
      <c r="N36" s="25">
        <v>0.92769999999999997</v>
      </c>
      <c r="O36" s="26">
        <v>45856</v>
      </c>
      <c r="P36" s="26">
        <v>45955</v>
      </c>
      <c r="Q36" s="26"/>
      <c r="R36" s="27" t="s">
        <v>18</v>
      </c>
    </row>
    <row r="37" spans="2:19" ht="48" customHeight="1" x14ac:dyDescent="0.2">
      <c r="B37" s="101" t="s">
        <v>127</v>
      </c>
      <c r="C37" s="128" t="s">
        <v>134</v>
      </c>
      <c r="D37" s="97" t="s">
        <v>126</v>
      </c>
      <c r="E37" s="93" t="s">
        <v>39</v>
      </c>
      <c r="F37" s="129">
        <v>1886793.33</v>
      </c>
      <c r="G37" s="102"/>
      <c r="H37" s="84"/>
      <c r="I37" s="51"/>
      <c r="J37" s="1"/>
      <c r="K37" s="100">
        <v>106800</v>
      </c>
      <c r="L37" s="23" t="s">
        <v>32</v>
      </c>
      <c r="M37" s="29">
        <v>0.7</v>
      </c>
      <c r="N37" s="29">
        <v>0.3</v>
      </c>
      <c r="O37" s="26">
        <v>45856</v>
      </c>
      <c r="P37" s="26">
        <v>45945</v>
      </c>
      <c r="Q37" s="26"/>
      <c r="R37" s="27" t="s">
        <v>18</v>
      </c>
    </row>
    <row r="38" spans="2:19" ht="90" x14ac:dyDescent="0.2">
      <c r="B38" s="103" t="s">
        <v>102</v>
      </c>
      <c r="C38" s="124" t="s">
        <v>103</v>
      </c>
      <c r="D38" s="21" t="s">
        <v>104</v>
      </c>
      <c r="E38" s="97" t="s">
        <v>39</v>
      </c>
      <c r="F38" s="137">
        <v>18561145.399999999</v>
      </c>
      <c r="G38" s="1"/>
      <c r="H38" s="84"/>
      <c r="I38" s="51"/>
      <c r="J38" s="1"/>
      <c r="K38" s="100">
        <v>106800</v>
      </c>
      <c r="L38" s="23" t="s">
        <v>105</v>
      </c>
      <c r="M38" s="25">
        <v>0.7</v>
      </c>
      <c r="N38" s="25">
        <v>0.15179999999999999</v>
      </c>
      <c r="O38" s="26">
        <v>45819</v>
      </c>
      <c r="P38" s="26">
        <v>46011</v>
      </c>
      <c r="Q38" s="26"/>
      <c r="R38" s="27" t="s">
        <v>18</v>
      </c>
    </row>
    <row r="39" spans="2:19" ht="75" x14ac:dyDescent="0.2">
      <c r="B39" s="20" t="s">
        <v>106</v>
      </c>
      <c r="C39" s="126" t="s">
        <v>107</v>
      </c>
      <c r="D39" s="21" t="s">
        <v>108</v>
      </c>
      <c r="E39" s="21" t="s">
        <v>109</v>
      </c>
      <c r="F39" s="129">
        <v>6131442.4000000004</v>
      </c>
      <c r="G39" s="1"/>
      <c r="H39" s="84"/>
      <c r="I39" s="23"/>
      <c r="J39" s="1"/>
      <c r="K39" s="100">
        <v>56800</v>
      </c>
      <c r="L39" s="23" t="s">
        <v>32</v>
      </c>
      <c r="M39" s="25">
        <v>1</v>
      </c>
      <c r="N39" s="25">
        <v>1</v>
      </c>
      <c r="O39" s="26">
        <v>45856</v>
      </c>
      <c r="P39" s="26">
        <v>45955</v>
      </c>
      <c r="Q39" s="26"/>
      <c r="R39" s="27" t="s">
        <v>18</v>
      </c>
    </row>
    <row r="40" spans="2:19" ht="75" x14ac:dyDescent="0.2">
      <c r="B40" s="20" t="s">
        <v>110</v>
      </c>
      <c r="C40" s="124" t="s">
        <v>111</v>
      </c>
      <c r="D40" s="21" t="s">
        <v>90</v>
      </c>
      <c r="E40" s="93" t="s">
        <v>112</v>
      </c>
      <c r="F40" s="129">
        <v>2404445.84</v>
      </c>
      <c r="G40" s="1"/>
      <c r="H40" s="84"/>
      <c r="I40" s="27">
        <v>674.24</v>
      </c>
      <c r="J40" s="1"/>
      <c r="K40" s="100">
        <v>56800</v>
      </c>
      <c r="L40" s="23" t="s">
        <v>32</v>
      </c>
      <c r="M40" s="25">
        <v>1</v>
      </c>
      <c r="N40" s="25">
        <v>0.4</v>
      </c>
      <c r="O40" s="27" t="s">
        <v>113</v>
      </c>
      <c r="P40" s="26">
        <v>45945</v>
      </c>
      <c r="Q40" s="27"/>
      <c r="R40" s="27" t="s">
        <v>129</v>
      </c>
    </row>
    <row r="41" spans="2:19" ht="45" hidden="1" customHeight="1" x14ac:dyDescent="0.2">
      <c r="B41" s="96"/>
      <c r="C41" s="127"/>
      <c r="D41" s="91"/>
      <c r="E41" s="1"/>
      <c r="F41" s="138"/>
      <c r="G41" s="1"/>
      <c r="H41" s="84"/>
      <c r="I41" s="1"/>
      <c r="J41" s="1"/>
      <c r="K41" s="104"/>
      <c r="L41" s="23"/>
      <c r="M41" s="1"/>
      <c r="N41" s="1"/>
      <c r="O41" s="1"/>
      <c r="P41" s="1"/>
      <c r="Q41" s="1"/>
      <c r="R41" s="1"/>
    </row>
    <row r="42" spans="2:19" ht="45" hidden="1" customHeight="1" x14ac:dyDescent="0.2">
      <c r="B42" s="96"/>
      <c r="C42" s="127"/>
      <c r="D42" s="91"/>
      <c r="E42" s="1"/>
      <c r="F42" s="138"/>
      <c r="G42" s="1"/>
      <c r="H42" s="84"/>
      <c r="I42" s="1"/>
      <c r="J42" s="1"/>
      <c r="K42" s="104"/>
      <c r="L42" s="23"/>
      <c r="M42" s="1"/>
      <c r="N42" s="1"/>
      <c r="O42" s="1"/>
      <c r="P42" s="1"/>
      <c r="Q42" s="1"/>
      <c r="R42" s="1"/>
    </row>
    <row r="43" spans="2:19" ht="79.5" customHeight="1" x14ac:dyDescent="0.2">
      <c r="B43" s="105" t="s">
        <v>114</v>
      </c>
      <c r="C43" s="124" t="s">
        <v>115</v>
      </c>
      <c r="D43" s="21" t="s">
        <v>116</v>
      </c>
      <c r="E43" s="21" t="s">
        <v>39</v>
      </c>
      <c r="F43" s="129">
        <v>10031738.5</v>
      </c>
      <c r="G43" s="1"/>
      <c r="H43" s="84"/>
      <c r="I43" s="27">
        <v>788.12</v>
      </c>
      <c r="J43" s="1"/>
      <c r="K43" s="50">
        <v>56800</v>
      </c>
      <c r="L43" s="23" t="s">
        <v>32</v>
      </c>
      <c r="M43" s="29">
        <v>1</v>
      </c>
      <c r="N43" s="29">
        <v>0.53</v>
      </c>
      <c r="O43" s="26">
        <v>45891</v>
      </c>
      <c r="P43" s="26">
        <v>46029</v>
      </c>
      <c r="Q43" s="1"/>
      <c r="R43" s="27" t="s">
        <v>18</v>
      </c>
    </row>
    <row r="44" spans="2:19" ht="63.75" customHeight="1" x14ac:dyDescent="0.2">
      <c r="B44" s="20" t="s">
        <v>117</v>
      </c>
      <c r="C44" s="124" t="s">
        <v>118</v>
      </c>
      <c r="D44" s="91" t="s">
        <v>119</v>
      </c>
      <c r="E44" s="21" t="s">
        <v>39</v>
      </c>
      <c r="F44" s="129">
        <v>8500784.8599999994</v>
      </c>
      <c r="G44" s="1"/>
      <c r="H44" s="84"/>
      <c r="I44" s="1"/>
      <c r="J44" s="1"/>
      <c r="K44" s="50">
        <v>56800</v>
      </c>
      <c r="L44" s="23" t="s">
        <v>32</v>
      </c>
      <c r="M44" s="29">
        <v>1</v>
      </c>
      <c r="N44" s="29">
        <v>0.65</v>
      </c>
      <c r="O44" s="26">
        <v>45908</v>
      </c>
      <c r="P44" s="26">
        <v>46047</v>
      </c>
      <c r="Q44" s="1"/>
      <c r="R44" s="27" t="s">
        <v>18</v>
      </c>
    </row>
    <row r="45" spans="2:19" ht="45" customHeight="1" x14ac:dyDescent="0.2">
      <c r="B45" s="20" t="s">
        <v>120</v>
      </c>
      <c r="C45" s="124" t="s">
        <v>121</v>
      </c>
      <c r="D45" s="91" t="s">
        <v>122</v>
      </c>
      <c r="E45" s="21" t="s">
        <v>62</v>
      </c>
      <c r="F45" s="129">
        <v>5994315.4699999997</v>
      </c>
      <c r="G45" s="1"/>
      <c r="H45" s="84"/>
      <c r="I45" s="1"/>
      <c r="J45" s="1"/>
      <c r="K45" s="50">
        <v>56800</v>
      </c>
      <c r="L45" s="23" t="s">
        <v>32</v>
      </c>
      <c r="M45" s="29">
        <v>0.9</v>
      </c>
      <c r="N45" s="29">
        <v>0.73</v>
      </c>
      <c r="O45" s="26">
        <v>45897</v>
      </c>
      <c r="P45" s="26">
        <v>45986</v>
      </c>
      <c r="Q45" s="1"/>
      <c r="R45" s="27" t="s">
        <v>18</v>
      </c>
    </row>
    <row r="46" spans="2:19" ht="45" customHeight="1" x14ac:dyDescent="0.2">
      <c r="B46" s="20" t="s">
        <v>123</v>
      </c>
      <c r="C46" s="124" t="s">
        <v>124</v>
      </c>
      <c r="D46" s="23" t="s">
        <v>126</v>
      </c>
      <c r="E46" s="21" t="s">
        <v>125</v>
      </c>
      <c r="F46" s="129">
        <v>4076018.19</v>
      </c>
      <c r="G46" s="1"/>
      <c r="H46" s="84"/>
      <c r="I46" s="1"/>
      <c r="J46" s="1"/>
      <c r="K46" s="50">
        <v>56800</v>
      </c>
      <c r="L46" s="23" t="s">
        <v>32</v>
      </c>
      <c r="M46" s="29">
        <v>0.5</v>
      </c>
      <c r="N46" s="29">
        <v>0.5</v>
      </c>
      <c r="O46" s="26">
        <v>45915</v>
      </c>
      <c r="P46" s="26">
        <v>46004</v>
      </c>
      <c r="Q46" s="1"/>
      <c r="R46" s="27" t="s">
        <v>18</v>
      </c>
    </row>
    <row r="47" spans="2:19" ht="90" x14ac:dyDescent="0.2">
      <c r="B47" s="20" t="s">
        <v>130</v>
      </c>
      <c r="C47" s="124" t="s">
        <v>131</v>
      </c>
      <c r="D47" s="91" t="s">
        <v>132</v>
      </c>
      <c r="E47" s="21" t="s">
        <v>62</v>
      </c>
      <c r="F47" s="139">
        <v>2841788.8</v>
      </c>
      <c r="G47" s="1"/>
      <c r="H47" s="84"/>
      <c r="I47" s="1"/>
      <c r="J47" s="1"/>
      <c r="K47" s="50">
        <v>56800</v>
      </c>
      <c r="L47" s="23" t="s">
        <v>32</v>
      </c>
      <c r="M47" s="25">
        <v>1</v>
      </c>
      <c r="N47" s="25">
        <v>0.78220000000000001</v>
      </c>
      <c r="O47" s="26">
        <v>45915</v>
      </c>
      <c r="P47" s="26">
        <v>46064</v>
      </c>
      <c r="Q47" s="26"/>
      <c r="R47" s="27" t="s">
        <v>129</v>
      </c>
      <c r="S47" s="107"/>
    </row>
    <row r="48" spans="2:19" ht="45.75" customHeight="1" x14ac:dyDescent="0.2">
      <c r="B48" s="20" t="s">
        <v>138</v>
      </c>
      <c r="C48" s="124" t="s">
        <v>139</v>
      </c>
      <c r="D48" s="91" t="s">
        <v>140</v>
      </c>
      <c r="E48" s="21" t="s">
        <v>112</v>
      </c>
      <c r="F48" s="139">
        <v>4690825.9000000004</v>
      </c>
      <c r="G48" s="1"/>
      <c r="H48" s="84"/>
      <c r="I48" s="1"/>
      <c r="J48" s="1"/>
      <c r="K48" s="85">
        <v>39083</v>
      </c>
      <c r="L48" s="23" t="s">
        <v>141</v>
      </c>
      <c r="M48" s="29">
        <v>1</v>
      </c>
      <c r="N48" s="29">
        <v>0.40260000000000001</v>
      </c>
      <c r="O48" s="26">
        <v>46000</v>
      </c>
      <c r="P48" s="26">
        <v>46089</v>
      </c>
      <c r="Q48" s="26"/>
      <c r="R48" s="27" t="s">
        <v>129</v>
      </c>
    </row>
    <row r="49" spans="2:18" ht="57.75" customHeight="1" x14ac:dyDescent="0.2">
      <c r="B49" s="20" t="s">
        <v>142</v>
      </c>
      <c r="C49" s="124" t="s">
        <v>143</v>
      </c>
      <c r="D49" s="91" t="s">
        <v>34</v>
      </c>
      <c r="E49" s="21" t="s">
        <v>144</v>
      </c>
      <c r="F49" s="139">
        <v>22719166.609999999</v>
      </c>
      <c r="G49" s="1"/>
      <c r="H49" s="84"/>
      <c r="I49" s="1"/>
      <c r="J49" s="1"/>
      <c r="K49" s="50">
        <v>56800</v>
      </c>
      <c r="L49" s="23" t="s">
        <v>105</v>
      </c>
      <c r="M49" s="25">
        <v>0.4</v>
      </c>
      <c r="N49" s="25">
        <v>0.4</v>
      </c>
      <c r="O49" s="26">
        <v>45996</v>
      </c>
      <c r="P49" s="26">
        <v>46053</v>
      </c>
      <c r="Q49" s="26"/>
      <c r="R49" s="27" t="s">
        <v>18</v>
      </c>
    </row>
    <row r="50" spans="2:18" ht="45" x14ac:dyDescent="0.2">
      <c r="B50" s="20" t="s">
        <v>145</v>
      </c>
      <c r="C50" s="124" t="s">
        <v>146</v>
      </c>
      <c r="D50" s="91" t="s">
        <v>147</v>
      </c>
      <c r="E50" s="21" t="s">
        <v>133</v>
      </c>
      <c r="F50" s="139">
        <v>17141741.850000001</v>
      </c>
      <c r="G50" s="1"/>
      <c r="H50" s="84"/>
      <c r="I50" s="1"/>
      <c r="J50" s="1"/>
      <c r="K50" s="50">
        <v>56800</v>
      </c>
      <c r="L50" s="23" t="s">
        <v>141</v>
      </c>
      <c r="M50" s="25">
        <v>0.3</v>
      </c>
      <c r="N50" s="25">
        <v>0</v>
      </c>
      <c r="O50" s="26">
        <v>46006</v>
      </c>
      <c r="P50" s="26">
        <v>46126</v>
      </c>
      <c r="Q50" s="26"/>
      <c r="R50" s="27" t="s">
        <v>18</v>
      </c>
    </row>
    <row r="51" spans="2:18" ht="60" customHeight="1" x14ac:dyDescent="0.2">
      <c r="B51" s="96" t="s">
        <v>148</v>
      </c>
      <c r="C51" s="127" t="s">
        <v>167</v>
      </c>
      <c r="D51" s="91" t="s">
        <v>177</v>
      </c>
      <c r="E51" s="1" t="s">
        <v>182</v>
      </c>
      <c r="F51" s="129">
        <v>2088978.81</v>
      </c>
      <c r="G51" s="1"/>
      <c r="H51" s="1"/>
      <c r="I51" s="1"/>
      <c r="J51" s="1"/>
      <c r="K51" s="1"/>
      <c r="L51" s="23" t="s">
        <v>141</v>
      </c>
      <c r="M51" s="1"/>
      <c r="N51" s="1"/>
      <c r="O51" s="26">
        <v>46141</v>
      </c>
      <c r="P51" s="26">
        <v>46230</v>
      </c>
      <c r="Q51" s="1"/>
      <c r="R51" s="27" t="s">
        <v>18</v>
      </c>
    </row>
    <row r="52" spans="2:18" ht="60" x14ac:dyDescent="0.2">
      <c r="B52" s="96" t="s">
        <v>149</v>
      </c>
      <c r="C52" s="127" t="s">
        <v>168</v>
      </c>
      <c r="D52" s="91" t="s">
        <v>178</v>
      </c>
      <c r="E52" s="1" t="s">
        <v>182</v>
      </c>
      <c r="F52" s="129">
        <v>2069759.52</v>
      </c>
      <c r="G52" s="1"/>
      <c r="H52" s="1"/>
      <c r="I52" s="1"/>
      <c r="J52" s="1"/>
      <c r="K52" s="1"/>
      <c r="L52" s="23" t="s">
        <v>141</v>
      </c>
      <c r="M52" s="1"/>
      <c r="N52" s="1"/>
      <c r="O52" s="26">
        <v>46141</v>
      </c>
      <c r="P52" s="26">
        <v>46230</v>
      </c>
      <c r="Q52" s="1"/>
      <c r="R52" s="27" t="s">
        <v>18</v>
      </c>
    </row>
    <row r="53" spans="2:18" s="108" customFormat="1" ht="90" customHeight="1" x14ac:dyDescent="0.25">
      <c r="B53" s="96" t="s">
        <v>150</v>
      </c>
      <c r="C53" s="127" t="s">
        <v>160</v>
      </c>
      <c r="D53" s="91" t="s">
        <v>172</v>
      </c>
      <c r="E53" s="91" t="s">
        <v>183</v>
      </c>
      <c r="F53" s="129">
        <v>3235923.15</v>
      </c>
      <c r="G53" s="91"/>
      <c r="H53" s="91"/>
      <c r="I53" s="91"/>
      <c r="J53" s="91"/>
      <c r="K53" s="91"/>
      <c r="L53" s="23" t="s">
        <v>141</v>
      </c>
      <c r="M53" s="91"/>
      <c r="N53" s="91"/>
      <c r="O53" s="26">
        <v>46141</v>
      </c>
      <c r="P53" s="26">
        <v>46240</v>
      </c>
      <c r="Q53" s="91"/>
      <c r="R53" s="27" t="s">
        <v>18</v>
      </c>
    </row>
    <row r="54" spans="2:18" ht="90" x14ac:dyDescent="0.2">
      <c r="B54" s="96" t="s">
        <v>151</v>
      </c>
      <c r="C54" s="127" t="s">
        <v>161</v>
      </c>
      <c r="D54" s="91" t="s">
        <v>58</v>
      </c>
      <c r="E54" s="1" t="s">
        <v>190</v>
      </c>
      <c r="F54" s="129">
        <v>3389831.58</v>
      </c>
      <c r="G54" s="1"/>
      <c r="H54" s="1"/>
      <c r="I54" s="1"/>
      <c r="J54" s="1"/>
      <c r="K54" s="1"/>
      <c r="L54" s="23" t="s">
        <v>141</v>
      </c>
      <c r="M54" s="1"/>
      <c r="N54" s="1"/>
      <c r="O54" s="26">
        <v>46141</v>
      </c>
      <c r="P54" s="26">
        <v>46240</v>
      </c>
      <c r="Q54" s="1"/>
      <c r="R54" s="27" t="s">
        <v>18</v>
      </c>
    </row>
    <row r="55" spans="2:18" ht="90" x14ac:dyDescent="0.2">
      <c r="B55" s="96" t="s">
        <v>152</v>
      </c>
      <c r="C55" s="127" t="s">
        <v>162</v>
      </c>
      <c r="D55" s="91" t="s">
        <v>173</v>
      </c>
      <c r="E55" s="21" t="s">
        <v>184</v>
      </c>
      <c r="F55" s="129">
        <v>3354232.97</v>
      </c>
      <c r="G55" s="1"/>
      <c r="H55" s="1"/>
      <c r="I55" s="1"/>
      <c r="J55" s="1"/>
      <c r="K55" s="1"/>
      <c r="L55" s="23" t="s">
        <v>141</v>
      </c>
      <c r="M55" s="1"/>
      <c r="N55" s="1"/>
      <c r="O55" s="26">
        <v>46141</v>
      </c>
      <c r="P55" s="26">
        <v>46240</v>
      </c>
      <c r="Q55" s="1"/>
      <c r="R55" s="27" t="s">
        <v>18</v>
      </c>
    </row>
    <row r="56" spans="2:18" ht="105" x14ac:dyDescent="0.2">
      <c r="B56" s="96" t="s">
        <v>153</v>
      </c>
      <c r="C56" s="127" t="s">
        <v>169</v>
      </c>
      <c r="D56" s="91" t="s">
        <v>179</v>
      </c>
      <c r="E56" s="21" t="s">
        <v>185</v>
      </c>
      <c r="F56" s="129">
        <v>872584.82</v>
      </c>
      <c r="G56" s="1"/>
      <c r="H56" s="1"/>
      <c r="I56" s="1"/>
      <c r="J56" s="1"/>
      <c r="K56" s="1"/>
      <c r="L56" s="23" t="s">
        <v>141</v>
      </c>
      <c r="M56" s="1"/>
      <c r="N56" s="1"/>
      <c r="O56" s="26">
        <v>46141</v>
      </c>
      <c r="P56" s="26">
        <v>46230</v>
      </c>
      <c r="Q56" s="1"/>
      <c r="R56" s="27" t="s">
        <v>18</v>
      </c>
    </row>
    <row r="57" spans="2:18" ht="105" x14ac:dyDescent="0.2">
      <c r="B57" s="96" t="s">
        <v>154</v>
      </c>
      <c r="C57" s="127" t="s">
        <v>170</v>
      </c>
      <c r="D57" s="91" t="s">
        <v>180</v>
      </c>
      <c r="E57" s="21" t="s">
        <v>186</v>
      </c>
      <c r="F57" s="129">
        <v>1526282.47</v>
      </c>
      <c r="G57" s="1"/>
      <c r="H57" s="1"/>
      <c r="I57" s="1"/>
      <c r="J57" s="1"/>
      <c r="K57" s="1"/>
      <c r="L57" s="23" t="s">
        <v>141</v>
      </c>
      <c r="M57" s="1"/>
      <c r="N57" s="1"/>
      <c r="O57" s="26">
        <v>46141</v>
      </c>
      <c r="P57" s="26">
        <v>46230</v>
      </c>
      <c r="Q57" s="1"/>
      <c r="R57" s="27" t="s">
        <v>18</v>
      </c>
    </row>
    <row r="58" spans="2:18" ht="120" customHeight="1" x14ac:dyDescent="0.2">
      <c r="B58" s="96" t="s">
        <v>155</v>
      </c>
      <c r="C58" s="127" t="s">
        <v>163</v>
      </c>
      <c r="D58" s="91" t="s">
        <v>174</v>
      </c>
      <c r="E58" s="21" t="s">
        <v>187</v>
      </c>
      <c r="F58" s="129">
        <v>4457675.8099999996</v>
      </c>
      <c r="G58" s="1"/>
      <c r="H58" s="1"/>
      <c r="I58" s="1"/>
      <c r="J58" s="1"/>
      <c r="K58" s="1"/>
      <c r="L58" s="23" t="s">
        <v>141</v>
      </c>
      <c r="M58" s="1"/>
      <c r="N58" s="1"/>
      <c r="O58" s="26">
        <v>46141</v>
      </c>
      <c r="P58" s="26">
        <v>46240</v>
      </c>
      <c r="Q58" s="1"/>
      <c r="R58" s="27" t="s">
        <v>18</v>
      </c>
    </row>
    <row r="59" spans="2:18" ht="105" x14ac:dyDescent="0.2">
      <c r="B59" s="96" t="s">
        <v>156</v>
      </c>
      <c r="C59" s="127" t="s">
        <v>164</v>
      </c>
      <c r="D59" s="91" t="s">
        <v>27</v>
      </c>
      <c r="E59" s="21" t="s">
        <v>187</v>
      </c>
      <c r="F59" s="129">
        <v>3041535.05</v>
      </c>
      <c r="G59" s="1"/>
      <c r="H59" s="1"/>
      <c r="I59" s="1"/>
      <c r="J59" s="1"/>
      <c r="K59" s="1"/>
      <c r="L59" s="23" t="s">
        <v>141</v>
      </c>
      <c r="M59" s="1"/>
      <c r="N59" s="1"/>
      <c r="O59" s="26">
        <v>46141</v>
      </c>
      <c r="P59" s="26">
        <v>46240</v>
      </c>
      <c r="Q59" s="1"/>
      <c r="R59" s="27" t="s">
        <v>18</v>
      </c>
    </row>
    <row r="60" spans="2:18" ht="105" x14ac:dyDescent="0.2">
      <c r="B60" s="96" t="s">
        <v>157</v>
      </c>
      <c r="C60" s="127" t="s">
        <v>165</v>
      </c>
      <c r="D60" s="91" t="s">
        <v>175</v>
      </c>
      <c r="E60" s="21" t="s">
        <v>183</v>
      </c>
      <c r="F60" s="129">
        <v>3084571.67</v>
      </c>
      <c r="G60" s="1"/>
      <c r="H60" s="1"/>
      <c r="I60" s="1"/>
      <c r="J60" s="1"/>
      <c r="K60" s="1"/>
      <c r="L60" s="23" t="s">
        <v>141</v>
      </c>
      <c r="M60" s="1"/>
      <c r="N60" s="1"/>
      <c r="O60" s="26">
        <v>46141</v>
      </c>
      <c r="P60" s="26">
        <v>46240</v>
      </c>
      <c r="Q60" s="1"/>
      <c r="R60" s="27" t="s">
        <v>18</v>
      </c>
    </row>
    <row r="61" spans="2:18" ht="105" x14ac:dyDescent="0.2">
      <c r="B61" s="96" t="s">
        <v>158</v>
      </c>
      <c r="C61" s="127" t="s">
        <v>166</v>
      </c>
      <c r="D61" s="91" t="s">
        <v>176</v>
      </c>
      <c r="E61" s="21" t="s">
        <v>188</v>
      </c>
      <c r="F61" s="129">
        <v>8411878.6400000006</v>
      </c>
      <c r="G61" s="1"/>
      <c r="H61" s="1"/>
      <c r="I61" s="1"/>
      <c r="J61" s="1"/>
      <c r="K61" s="1"/>
      <c r="L61" s="23" t="s">
        <v>141</v>
      </c>
      <c r="M61" s="1"/>
      <c r="N61" s="1"/>
      <c r="O61" s="26">
        <v>46141</v>
      </c>
      <c r="P61" s="26">
        <v>46260</v>
      </c>
      <c r="Q61" s="1"/>
      <c r="R61" s="27" t="s">
        <v>18</v>
      </c>
    </row>
    <row r="62" spans="2:18" ht="90" x14ac:dyDescent="0.2">
      <c r="B62" s="96" t="s">
        <v>159</v>
      </c>
      <c r="C62" s="127" t="s">
        <v>171</v>
      </c>
      <c r="D62" s="91" t="s">
        <v>181</v>
      </c>
      <c r="E62" s="21" t="s">
        <v>189</v>
      </c>
      <c r="F62" s="129">
        <v>2585058.0499999998</v>
      </c>
      <c r="G62" s="1"/>
      <c r="H62" s="1"/>
      <c r="I62" s="1"/>
      <c r="J62" s="1"/>
      <c r="K62" s="1"/>
      <c r="L62" s="23" t="s">
        <v>141</v>
      </c>
      <c r="M62" s="1"/>
      <c r="N62" s="1"/>
      <c r="O62" s="26">
        <v>46141</v>
      </c>
      <c r="P62" s="26">
        <v>46230</v>
      </c>
      <c r="Q62" s="1"/>
      <c r="R62" s="27" t="s">
        <v>18</v>
      </c>
    </row>
    <row r="63" spans="2:18" x14ac:dyDescent="0.2">
      <c r="L63" s="118" t="s">
        <v>128</v>
      </c>
    </row>
  </sheetData>
  <mergeCells count="5">
    <mergeCell ref="E2:M2"/>
    <mergeCell ref="E3:M3"/>
    <mergeCell ref="E4:F4"/>
    <mergeCell ref="G4:M4"/>
    <mergeCell ref="E5:M5"/>
  </mergeCells>
  <pageMargins left="0.7" right="0.7" top="0.75" bottom="0.75" header="0.3" footer="0.3"/>
  <pageSetup paperSize="17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obpub035</dc:creator>
  <cp:lastModifiedBy>Untra015</cp:lastModifiedBy>
  <cp:lastPrinted>2026-03-11T14:36:41Z</cp:lastPrinted>
  <dcterms:created xsi:type="dcterms:W3CDTF">2025-02-17T17:52:00Z</dcterms:created>
  <dcterms:modified xsi:type="dcterms:W3CDTF">2026-06-22T15:16:54Z</dcterms:modified>
</cp:coreProperties>
</file>